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R:\AAA\Budget Forms and Checklists\2023-2024\HCCBG\HCCBG Budget Forms\"/>
    </mc:Choice>
  </mc:AlternateContent>
  <xr:revisionPtr revIDLastSave="0" documentId="13_ncr:1_{DE81EA34-3B20-4839-8499-174737E0B937}" xr6:coauthVersionLast="36" xr6:coauthVersionMax="36" xr10:uidLastSave="{00000000-0000-0000-0000-000000000000}"/>
  <bookViews>
    <workbookView xWindow="0" yWindow="0" windowWidth="25416" windowHeight="11520" xr2:uid="{00000000-000D-0000-FFFF-FFFF00000000}"/>
  </bookViews>
  <sheets>
    <sheet name=" FY 2022" sheetId="2" r:id="rId1"/>
  </sheets>
  <definedNames>
    <definedName name="_xlnm.Print_Area" localSheetId="0">' FY 2022'!$A$1:$N$37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H13" i="2"/>
  <c r="J13" i="2"/>
  <c r="J27" i="2" s="1"/>
  <c r="K13" i="2"/>
  <c r="K27" i="2" s="1"/>
  <c r="G14" i="2"/>
  <c r="H14" i="2"/>
  <c r="J14" i="2"/>
  <c r="K14" i="2"/>
  <c r="G15" i="2"/>
  <c r="H15" i="2"/>
  <c r="J15" i="2"/>
  <c r="K15" i="2"/>
  <c r="G16" i="2"/>
  <c r="H16" i="2"/>
  <c r="J16" i="2"/>
  <c r="K16" i="2"/>
  <c r="G17" i="2"/>
  <c r="H17" i="2"/>
  <c r="J17" i="2"/>
  <c r="K17" i="2"/>
  <c r="G18" i="2"/>
  <c r="H18" i="2"/>
  <c r="J18" i="2"/>
  <c r="K18" i="2"/>
  <c r="G19" i="2"/>
  <c r="H19" i="2"/>
  <c r="J19" i="2"/>
  <c r="K19" i="2"/>
  <c r="G20" i="2"/>
  <c r="H20" i="2"/>
  <c r="J20" i="2"/>
  <c r="K20" i="2"/>
  <c r="G21" i="2"/>
  <c r="H21" i="2"/>
  <c r="J21" i="2"/>
  <c r="K21" i="2"/>
  <c r="G22" i="2"/>
  <c r="H22" i="2"/>
  <c r="J22" i="2"/>
  <c r="K22" i="2"/>
  <c r="G23" i="2"/>
  <c r="H23" i="2"/>
  <c r="J23" i="2"/>
  <c r="K23" i="2"/>
  <c r="G24" i="2"/>
  <c r="H24" i="2"/>
  <c r="J24" i="2"/>
  <c r="K24" i="2"/>
  <c r="G25" i="2"/>
  <c r="H25" i="2"/>
  <c r="J25" i="2"/>
  <c r="K25" i="2"/>
  <c r="G26" i="2"/>
  <c r="H26" i="2"/>
  <c r="J26" i="2"/>
  <c r="K26" i="2"/>
  <c r="C27" i="2"/>
  <c r="D27" i="2"/>
  <c r="E27" i="2"/>
  <c r="F27" i="2"/>
  <c r="G27" i="2"/>
  <c r="H27" i="2"/>
  <c r="I27" i="2"/>
  <c r="M27" i="2"/>
  <c r="N27" i="2"/>
</calcChain>
</file>

<file path=xl/sharedStrings.xml><?xml version="1.0" encoding="utf-8"?>
<sst xmlns="http://schemas.openxmlformats.org/spreadsheetml/2006/main" count="53" uniqueCount="45">
  <si>
    <t xml:space="preserve">          Home and Community Care Block Grant for Older Adults</t>
  </si>
  <si>
    <t xml:space="preserve">           County Funding Plan</t>
  </si>
  <si>
    <t xml:space="preserve">          County Services Summary</t>
  </si>
  <si>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</si>
  <si>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</si>
  <si>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</si>
  <si>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</si>
  <si>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</si>
  <si>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</si>
  <si>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</si>
  <si>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</si>
  <si>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</si>
  <si>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Projected </t>
  </si>
  <si>
    <t>Projected</t>
  </si>
  <si>
    <t>Block Grant Funding</t>
  </si>
  <si>
    <t>Required</t>
  </si>
  <si>
    <t>Net</t>
  </si>
  <si>
    <t>NSIP</t>
  </si>
  <si>
    <t>Total</t>
  </si>
  <si>
    <t>HCCBG</t>
  </si>
  <si>
    <t>Reimbursement</t>
  </si>
  <si>
    <t xml:space="preserve">Total </t>
  </si>
  <si>
    <t>Provider</t>
  </si>
  <si>
    <t>Services</t>
  </si>
  <si>
    <t>Access</t>
  </si>
  <si>
    <t>In-Home</t>
  </si>
  <si>
    <t>Other</t>
  </si>
  <si>
    <t>Local Match</t>
  </si>
  <si>
    <t>Service Cost</t>
  </si>
  <si>
    <t>Subsidy</t>
  </si>
  <si>
    <t>Funding</t>
  </si>
  <si>
    <t xml:space="preserve">Units </t>
  </si>
  <si>
    <t>Rate</t>
  </si>
  <si>
    <t>Clients</t>
  </si>
  <si>
    <t>Units</t>
  </si>
  <si>
    <t xml:space="preserve"> </t>
  </si>
  <si>
    <t>\\\\\\\\\\\\\\</t>
  </si>
  <si>
    <t>Signature, Service Provider</t>
  </si>
  <si>
    <t>Signature, County Finance Officer</t>
  </si>
  <si>
    <t>Date</t>
  </si>
  <si>
    <t>Signature, Chairman, Board of Commissioners</t>
  </si>
  <si>
    <t>DAAS-731 (Rev. 4/16)</t>
  </si>
  <si>
    <t xml:space="preserve">County:  </t>
  </si>
  <si>
    <t>July 1, 2023 through June 30, 2023</t>
  </si>
  <si>
    <t>PTRC 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</si>
</sst>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8"/>
      <name val="Helv"/>
    </font>
    <font>
      <sz val="8"/>
      <name val="Tms Rmn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0" xfId="0" applyNumberFormat="1" applyBorder="1" applyAlignment="1" applyProtection="1">
      <alignment horizontal="center"/>
    </xf>
    <xf numFmtId="0" fontId="0" fillId="0" borderId="5" xfId="0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 applyProtection="1">
      <alignment horizontal="left"/>
    </xf>
    <xf numFmtId="0" fontId="0" fillId="0" borderId="8" xfId="0" applyBorder="1"/>
    <xf numFmtId="0" fontId="0" fillId="0" borderId="9" xfId="0" applyBorder="1"/>
    <xf numFmtId="164" fontId="0" fillId="0" borderId="11" xfId="0" applyNumberFormat="1" applyBorder="1" applyAlignment="1" applyProtection="1">
      <alignment horizontal="center"/>
    </xf>
    <xf numFmtId="164" fontId="0" fillId="0" borderId="6" xfId="0" applyNumberFormat="1" applyBorder="1" applyAlignment="1" applyProtection="1">
      <alignment horizontal="center"/>
    </xf>
    <xf numFmtId="164" fontId="0" fillId="0" borderId="7" xfId="0" applyNumberFormat="1" applyBorder="1" applyAlignment="1" applyProtection="1">
      <alignment horizontal="center"/>
    </xf>
    <xf numFmtId="0" fontId="0" fillId="0" borderId="12" xfId="0" applyBorder="1"/>
    <xf numFmtId="164" fontId="0" fillId="0" borderId="13" xfId="0" applyNumberFormat="1" applyBorder="1" applyAlignment="1" applyProtection="1">
      <alignment horizontal="center"/>
    </xf>
    <xf numFmtId="0" fontId="0" fillId="0" borderId="13" xfId="0" applyBorder="1"/>
    <xf numFmtId="0" fontId="0" fillId="0" borderId="13" xfId="0" applyBorder="1" applyAlignment="1"/>
    <xf numFmtId="164" fontId="0" fillId="0" borderId="4" xfId="0" applyNumberFormat="1" applyBorder="1" applyAlignment="1" applyProtection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4" xfId="0" applyBorder="1" applyAlignment="1">
      <alignment horizontal="center"/>
    </xf>
    <xf numFmtId="164" fontId="0" fillId="0" borderId="14" xfId="0" applyNumberFormat="1" applyBorder="1" applyAlignment="1" applyProtection="1">
      <alignment horizontal="center"/>
    </xf>
    <xf numFmtId="0" fontId="0" fillId="0" borderId="16" xfId="0" applyBorder="1"/>
    <xf numFmtId="164" fontId="0" fillId="0" borderId="10" xfId="0" applyNumberFormat="1" applyBorder="1" applyAlignment="1" applyProtection="1">
      <alignment horizontal="left"/>
    </xf>
    <xf numFmtId="164" fontId="0" fillId="0" borderId="10" xfId="0" applyNumberFormat="1" applyBorder="1" applyAlignment="1" applyProtection="1">
      <alignment horizontal="center"/>
    </xf>
    <xf numFmtId="164" fontId="0" fillId="0" borderId="17" xfId="0" applyNumberFormat="1" applyBorder="1" applyAlignment="1" applyProtection="1">
      <alignment horizontal="center"/>
    </xf>
    <xf numFmtId="164" fontId="0" fillId="0" borderId="18" xfId="0" applyNumberFormat="1" applyBorder="1" applyAlignment="1" applyProtection="1">
      <alignment horizontal="center"/>
    </xf>
    <xf numFmtId="0" fontId="0" fillId="0" borderId="19" xfId="0" applyBorder="1"/>
    <xf numFmtId="0" fontId="0" fillId="0" borderId="10" xfId="0" applyBorder="1"/>
    <xf numFmtId="164" fontId="0" fillId="2" borderId="6" xfId="0" applyNumberFormat="1" applyFill="1" applyBorder="1" applyAlignment="1" applyProtection="1">
      <alignment horizontal="left"/>
    </xf>
    <xf numFmtId="0" fontId="0" fillId="0" borderId="11" xfId="0" applyBorder="1"/>
    <xf numFmtId="1" fontId="0" fillId="0" borderId="11" xfId="0" applyNumberFormat="1" applyBorder="1"/>
    <xf numFmtId="0" fontId="0" fillId="0" borderId="18" xfId="0" applyBorder="1"/>
    <xf numFmtId="0" fontId="0" fillId="0" borderId="6" xfId="0" applyBorder="1"/>
    <xf numFmtId="0" fontId="0" fillId="0" borderId="20" xfId="0" applyBorder="1"/>
    <xf numFmtId="0" fontId="0" fillId="0" borderId="21" xfId="0" applyBorder="1"/>
    <xf numFmtId="164" fontId="0" fillId="0" borderId="5" xfId="0" applyNumberFormat="1" applyBorder="1" applyAlignment="1" applyProtection="1">
      <alignment horizontal="left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165" fontId="0" fillId="0" borderId="11" xfId="0" applyNumberFormat="1" applyBorder="1"/>
    <xf numFmtId="0" fontId="0" fillId="0" borderId="19" xfId="0" applyFill="1" applyBorder="1"/>
    <xf numFmtId="0" fontId="0" fillId="0" borderId="10" xfId="0" applyFill="1" applyBorder="1"/>
    <xf numFmtId="0" fontId="0" fillId="0" borderId="11" xfId="0" applyFill="1" applyBorder="1"/>
    <xf numFmtId="1" fontId="0" fillId="0" borderId="11" xfId="0" applyNumberFormat="1" applyFill="1" applyBorder="1"/>
    <xf numFmtId="0" fontId="0" fillId="0" borderId="18" xfId="0" applyFill="1" applyBorder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164" fontId="1" fillId="0" borderId="0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03"/>
  <sheetViews>
    <sheetView tabSelected="1" workbookViewId="0">
      <selection activeCell="K3" sqref="K3"/>
    </sheetView>
  </sheetViews>
  <sheetFormatPr defaultColWidth="8.33203125" defaultRowHeight="14.4" x14ac:dyDescent="0.3"/>
  <cols>
    <col min="1" max="1" width="16.6640625" customWidth="1"/>
    <col min="2" max="2" width="17" customWidth="1"/>
    <col min="3" max="5" width="8.44140625" customWidth="1"/>
    <col min="6" max="6" width="8.109375" customWidth="1"/>
    <col min="7" max="7" width="11.109375" customWidth="1"/>
    <col min="8" max="8" width="10.88671875" customWidth="1"/>
    <col min="9" max="11" width="8.33203125" customWidth="1"/>
    <col min="12" max="12" width="10.88671875" customWidth="1"/>
    <col min="13" max="13" width="8.44140625" customWidth="1"/>
    <col min="14" max="14" width="9.109375" customWidth="1"/>
    <col min="257" max="257" width="16" customWidth="1"/>
    <col min="258" max="258" width="14.88671875" customWidth="1"/>
    <col min="259" max="261" width="8.44140625" customWidth="1"/>
    <col min="262" max="262" width="8.109375" customWidth="1"/>
    <col min="263" max="263" width="9.109375" customWidth="1"/>
    <col min="264" max="264" width="10" customWidth="1"/>
    <col min="265" max="267" width="8.33203125" customWidth="1"/>
    <col min="268" max="268" width="10.88671875" customWidth="1"/>
    <col min="269" max="269" width="8.44140625" customWidth="1"/>
    <col min="270" max="270" width="9.109375" customWidth="1"/>
    <col min="513" max="513" width="16" customWidth="1"/>
    <col min="514" max="514" width="14.88671875" customWidth="1"/>
    <col min="515" max="517" width="8.44140625" customWidth="1"/>
    <col min="518" max="518" width="8.109375" customWidth="1"/>
    <col min="519" max="519" width="9.109375" customWidth="1"/>
    <col min="520" max="520" width="10" customWidth="1"/>
    <col min="521" max="523" width="8.33203125" customWidth="1"/>
    <col min="524" max="524" width="10.88671875" customWidth="1"/>
    <col min="525" max="525" width="8.44140625" customWidth="1"/>
    <col min="526" max="526" width="9.109375" customWidth="1"/>
    <col min="769" max="769" width="16" customWidth="1"/>
    <col min="770" max="770" width="14.88671875" customWidth="1"/>
    <col min="771" max="773" width="8.44140625" customWidth="1"/>
    <col min="774" max="774" width="8.109375" customWidth="1"/>
    <col min="775" max="775" width="9.109375" customWidth="1"/>
    <col min="776" max="776" width="10" customWidth="1"/>
    <col min="777" max="779" width="8.33203125" customWidth="1"/>
    <col min="780" max="780" width="10.88671875" customWidth="1"/>
    <col min="781" max="781" width="8.44140625" customWidth="1"/>
    <col min="782" max="782" width="9.109375" customWidth="1"/>
    <col min="1025" max="1025" width="16" customWidth="1"/>
    <col min="1026" max="1026" width="14.88671875" customWidth="1"/>
    <col min="1027" max="1029" width="8.44140625" customWidth="1"/>
    <col min="1030" max="1030" width="8.109375" customWidth="1"/>
    <col min="1031" max="1031" width="9.109375" customWidth="1"/>
    <col min="1032" max="1032" width="10" customWidth="1"/>
    <col min="1033" max="1035" width="8.33203125" customWidth="1"/>
    <col min="1036" max="1036" width="10.88671875" customWidth="1"/>
    <col min="1037" max="1037" width="8.44140625" customWidth="1"/>
    <col min="1038" max="1038" width="9.109375" customWidth="1"/>
    <col min="1281" max="1281" width="16" customWidth="1"/>
    <col min="1282" max="1282" width="14.88671875" customWidth="1"/>
    <col min="1283" max="1285" width="8.44140625" customWidth="1"/>
    <col min="1286" max="1286" width="8.109375" customWidth="1"/>
    <col min="1287" max="1287" width="9.109375" customWidth="1"/>
    <col min="1288" max="1288" width="10" customWidth="1"/>
    <col min="1289" max="1291" width="8.33203125" customWidth="1"/>
    <col min="1292" max="1292" width="10.88671875" customWidth="1"/>
    <col min="1293" max="1293" width="8.44140625" customWidth="1"/>
    <col min="1294" max="1294" width="9.109375" customWidth="1"/>
    <col min="1537" max="1537" width="16" customWidth="1"/>
    <col min="1538" max="1538" width="14.88671875" customWidth="1"/>
    <col min="1539" max="1541" width="8.44140625" customWidth="1"/>
    <col min="1542" max="1542" width="8.109375" customWidth="1"/>
    <col min="1543" max="1543" width="9.109375" customWidth="1"/>
    <col min="1544" max="1544" width="10" customWidth="1"/>
    <col min="1545" max="1547" width="8.33203125" customWidth="1"/>
    <col min="1548" max="1548" width="10.88671875" customWidth="1"/>
    <col min="1549" max="1549" width="8.44140625" customWidth="1"/>
    <col min="1550" max="1550" width="9.109375" customWidth="1"/>
    <col min="1793" max="1793" width="16" customWidth="1"/>
    <col min="1794" max="1794" width="14.88671875" customWidth="1"/>
    <col min="1795" max="1797" width="8.44140625" customWidth="1"/>
    <col min="1798" max="1798" width="8.109375" customWidth="1"/>
    <col min="1799" max="1799" width="9.109375" customWidth="1"/>
    <col min="1800" max="1800" width="10" customWidth="1"/>
    <col min="1801" max="1803" width="8.33203125" customWidth="1"/>
    <col min="1804" max="1804" width="10.88671875" customWidth="1"/>
    <col min="1805" max="1805" width="8.44140625" customWidth="1"/>
    <col min="1806" max="1806" width="9.109375" customWidth="1"/>
    <col min="2049" max="2049" width="16" customWidth="1"/>
    <col min="2050" max="2050" width="14.88671875" customWidth="1"/>
    <col min="2051" max="2053" width="8.44140625" customWidth="1"/>
    <col min="2054" max="2054" width="8.109375" customWidth="1"/>
    <col min="2055" max="2055" width="9.109375" customWidth="1"/>
    <col min="2056" max="2056" width="10" customWidth="1"/>
    <col min="2057" max="2059" width="8.33203125" customWidth="1"/>
    <col min="2060" max="2060" width="10.88671875" customWidth="1"/>
    <col min="2061" max="2061" width="8.44140625" customWidth="1"/>
    <col min="2062" max="2062" width="9.109375" customWidth="1"/>
    <col min="2305" max="2305" width="16" customWidth="1"/>
    <col min="2306" max="2306" width="14.88671875" customWidth="1"/>
    <col min="2307" max="2309" width="8.44140625" customWidth="1"/>
    <col min="2310" max="2310" width="8.109375" customWidth="1"/>
    <col min="2311" max="2311" width="9.109375" customWidth="1"/>
    <col min="2312" max="2312" width="10" customWidth="1"/>
    <col min="2313" max="2315" width="8.33203125" customWidth="1"/>
    <col min="2316" max="2316" width="10.88671875" customWidth="1"/>
    <col min="2317" max="2317" width="8.44140625" customWidth="1"/>
    <col min="2318" max="2318" width="9.109375" customWidth="1"/>
    <col min="2561" max="2561" width="16" customWidth="1"/>
    <col min="2562" max="2562" width="14.88671875" customWidth="1"/>
    <col min="2563" max="2565" width="8.44140625" customWidth="1"/>
    <col min="2566" max="2566" width="8.109375" customWidth="1"/>
    <col min="2567" max="2567" width="9.109375" customWidth="1"/>
    <col min="2568" max="2568" width="10" customWidth="1"/>
    <col min="2569" max="2571" width="8.33203125" customWidth="1"/>
    <col min="2572" max="2572" width="10.88671875" customWidth="1"/>
    <col min="2573" max="2573" width="8.44140625" customWidth="1"/>
    <col min="2574" max="2574" width="9.109375" customWidth="1"/>
    <col min="2817" max="2817" width="16" customWidth="1"/>
    <col min="2818" max="2818" width="14.88671875" customWidth="1"/>
    <col min="2819" max="2821" width="8.44140625" customWidth="1"/>
    <col min="2822" max="2822" width="8.109375" customWidth="1"/>
    <col min="2823" max="2823" width="9.109375" customWidth="1"/>
    <col min="2824" max="2824" width="10" customWidth="1"/>
    <col min="2825" max="2827" width="8.33203125" customWidth="1"/>
    <col min="2828" max="2828" width="10.88671875" customWidth="1"/>
    <col min="2829" max="2829" width="8.44140625" customWidth="1"/>
    <col min="2830" max="2830" width="9.109375" customWidth="1"/>
    <col min="3073" max="3073" width="16" customWidth="1"/>
    <col min="3074" max="3074" width="14.88671875" customWidth="1"/>
    <col min="3075" max="3077" width="8.44140625" customWidth="1"/>
    <col min="3078" max="3078" width="8.109375" customWidth="1"/>
    <col min="3079" max="3079" width="9.109375" customWidth="1"/>
    <col min="3080" max="3080" width="10" customWidth="1"/>
    <col min="3081" max="3083" width="8.33203125" customWidth="1"/>
    <col min="3084" max="3084" width="10.88671875" customWidth="1"/>
    <col min="3085" max="3085" width="8.44140625" customWidth="1"/>
    <col min="3086" max="3086" width="9.109375" customWidth="1"/>
    <col min="3329" max="3329" width="16" customWidth="1"/>
    <col min="3330" max="3330" width="14.88671875" customWidth="1"/>
    <col min="3331" max="3333" width="8.44140625" customWidth="1"/>
    <col min="3334" max="3334" width="8.109375" customWidth="1"/>
    <col min="3335" max="3335" width="9.109375" customWidth="1"/>
    <col min="3336" max="3336" width="10" customWidth="1"/>
    <col min="3337" max="3339" width="8.33203125" customWidth="1"/>
    <col min="3340" max="3340" width="10.88671875" customWidth="1"/>
    <col min="3341" max="3341" width="8.44140625" customWidth="1"/>
    <col min="3342" max="3342" width="9.109375" customWidth="1"/>
    <col min="3585" max="3585" width="16" customWidth="1"/>
    <col min="3586" max="3586" width="14.88671875" customWidth="1"/>
    <col min="3587" max="3589" width="8.44140625" customWidth="1"/>
    <col min="3590" max="3590" width="8.109375" customWidth="1"/>
    <col min="3591" max="3591" width="9.109375" customWidth="1"/>
    <col min="3592" max="3592" width="10" customWidth="1"/>
    <col min="3593" max="3595" width="8.33203125" customWidth="1"/>
    <col min="3596" max="3596" width="10.88671875" customWidth="1"/>
    <col min="3597" max="3597" width="8.44140625" customWidth="1"/>
    <col min="3598" max="3598" width="9.109375" customWidth="1"/>
    <col min="3841" max="3841" width="16" customWidth="1"/>
    <col min="3842" max="3842" width="14.88671875" customWidth="1"/>
    <col min="3843" max="3845" width="8.44140625" customWidth="1"/>
    <col min="3846" max="3846" width="8.109375" customWidth="1"/>
    <col min="3847" max="3847" width="9.109375" customWidth="1"/>
    <col min="3848" max="3848" width="10" customWidth="1"/>
    <col min="3849" max="3851" width="8.33203125" customWidth="1"/>
    <col min="3852" max="3852" width="10.88671875" customWidth="1"/>
    <col min="3853" max="3853" width="8.44140625" customWidth="1"/>
    <col min="3854" max="3854" width="9.109375" customWidth="1"/>
    <col min="4097" max="4097" width="16" customWidth="1"/>
    <col min="4098" max="4098" width="14.88671875" customWidth="1"/>
    <col min="4099" max="4101" width="8.44140625" customWidth="1"/>
    <col min="4102" max="4102" width="8.109375" customWidth="1"/>
    <col min="4103" max="4103" width="9.109375" customWidth="1"/>
    <col min="4104" max="4104" width="10" customWidth="1"/>
    <col min="4105" max="4107" width="8.33203125" customWidth="1"/>
    <col min="4108" max="4108" width="10.88671875" customWidth="1"/>
    <col min="4109" max="4109" width="8.44140625" customWidth="1"/>
    <col min="4110" max="4110" width="9.109375" customWidth="1"/>
    <col min="4353" max="4353" width="16" customWidth="1"/>
    <col min="4354" max="4354" width="14.88671875" customWidth="1"/>
    <col min="4355" max="4357" width="8.44140625" customWidth="1"/>
    <col min="4358" max="4358" width="8.109375" customWidth="1"/>
    <col min="4359" max="4359" width="9.109375" customWidth="1"/>
    <col min="4360" max="4360" width="10" customWidth="1"/>
    <col min="4361" max="4363" width="8.33203125" customWidth="1"/>
    <col min="4364" max="4364" width="10.88671875" customWidth="1"/>
    <col min="4365" max="4365" width="8.44140625" customWidth="1"/>
    <col min="4366" max="4366" width="9.109375" customWidth="1"/>
    <col min="4609" max="4609" width="16" customWidth="1"/>
    <col min="4610" max="4610" width="14.88671875" customWidth="1"/>
    <col min="4611" max="4613" width="8.44140625" customWidth="1"/>
    <col min="4614" max="4614" width="8.109375" customWidth="1"/>
    <col min="4615" max="4615" width="9.109375" customWidth="1"/>
    <col min="4616" max="4616" width="10" customWidth="1"/>
    <col min="4617" max="4619" width="8.33203125" customWidth="1"/>
    <col min="4620" max="4620" width="10.88671875" customWidth="1"/>
    <col min="4621" max="4621" width="8.44140625" customWidth="1"/>
    <col min="4622" max="4622" width="9.109375" customWidth="1"/>
    <col min="4865" max="4865" width="16" customWidth="1"/>
    <col min="4866" max="4866" width="14.88671875" customWidth="1"/>
    <col min="4867" max="4869" width="8.44140625" customWidth="1"/>
    <col min="4870" max="4870" width="8.109375" customWidth="1"/>
    <col min="4871" max="4871" width="9.109375" customWidth="1"/>
    <col min="4872" max="4872" width="10" customWidth="1"/>
    <col min="4873" max="4875" width="8.33203125" customWidth="1"/>
    <col min="4876" max="4876" width="10.88671875" customWidth="1"/>
    <col min="4877" max="4877" width="8.44140625" customWidth="1"/>
    <col min="4878" max="4878" width="9.109375" customWidth="1"/>
    <col min="5121" max="5121" width="16" customWidth="1"/>
    <col min="5122" max="5122" width="14.88671875" customWidth="1"/>
    <col min="5123" max="5125" width="8.44140625" customWidth="1"/>
    <col min="5126" max="5126" width="8.109375" customWidth="1"/>
    <col min="5127" max="5127" width="9.109375" customWidth="1"/>
    <col min="5128" max="5128" width="10" customWidth="1"/>
    <col min="5129" max="5131" width="8.33203125" customWidth="1"/>
    <col min="5132" max="5132" width="10.88671875" customWidth="1"/>
    <col min="5133" max="5133" width="8.44140625" customWidth="1"/>
    <col min="5134" max="5134" width="9.109375" customWidth="1"/>
    <col min="5377" max="5377" width="16" customWidth="1"/>
    <col min="5378" max="5378" width="14.88671875" customWidth="1"/>
    <col min="5379" max="5381" width="8.44140625" customWidth="1"/>
    <col min="5382" max="5382" width="8.109375" customWidth="1"/>
    <col min="5383" max="5383" width="9.109375" customWidth="1"/>
    <col min="5384" max="5384" width="10" customWidth="1"/>
    <col min="5385" max="5387" width="8.33203125" customWidth="1"/>
    <col min="5388" max="5388" width="10.88671875" customWidth="1"/>
    <col min="5389" max="5389" width="8.44140625" customWidth="1"/>
    <col min="5390" max="5390" width="9.109375" customWidth="1"/>
    <col min="5633" max="5633" width="16" customWidth="1"/>
    <col min="5634" max="5634" width="14.88671875" customWidth="1"/>
    <col min="5635" max="5637" width="8.44140625" customWidth="1"/>
    <col min="5638" max="5638" width="8.109375" customWidth="1"/>
    <col min="5639" max="5639" width="9.109375" customWidth="1"/>
    <col min="5640" max="5640" width="10" customWidth="1"/>
    <col min="5641" max="5643" width="8.33203125" customWidth="1"/>
    <col min="5644" max="5644" width="10.88671875" customWidth="1"/>
    <col min="5645" max="5645" width="8.44140625" customWidth="1"/>
    <col min="5646" max="5646" width="9.109375" customWidth="1"/>
    <col min="5889" max="5889" width="16" customWidth="1"/>
    <col min="5890" max="5890" width="14.88671875" customWidth="1"/>
    <col min="5891" max="5893" width="8.44140625" customWidth="1"/>
    <col min="5894" max="5894" width="8.109375" customWidth="1"/>
    <col min="5895" max="5895" width="9.109375" customWidth="1"/>
    <col min="5896" max="5896" width="10" customWidth="1"/>
    <col min="5897" max="5899" width="8.33203125" customWidth="1"/>
    <col min="5900" max="5900" width="10.88671875" customWidth="1"/>
    <col min="5901" max="5901" width="8.44140625" customWidth="1"/>
    <col min="5902" max="5902" width="9.109375" customWidth="1"/>
    <col min="6145" max="6145" width="16" customWidth="1"/>
    <col min="6146" max="6146" width="14.88671875" customWidth="1"/>
    <col min="6147" max="6149" width="8.44140625" customWidth="1"/>
    <col min="6150" max="6150" width="8.109375" customWidth="1"/>
    <col min="6151" max="6151" width="9.109375" customWidth="1"/>
    <col min="6152" max="6152" width="10" customWidth="1"/>
    <col min="6153" max="6155" width="8.33203125" customWidth="1"/>
    <col min="6156" max="6156" width="10.88671875" customWidth="1"/>
    <col min="6157" max="6157" width="8.44140625" customWidth="1"/>
    <col min="6158" max="6158" width="9.109375" customWidth="1"/>
    <col min="6401" max="6401" width="16" customWidth="1"/>
    <col min="6402" max="6402" width="14.88671875" customWidth="1"/>
    <col min="6403" max="6405" width="8.44140625" customWidth="1"/>
    <col min="6406" max="6406" width="8.109375" customWidth="1"/>
    <col min="6407" max="6407" width="9.109375" customWidth="1"/>
    <col min="6408" max="6408" width="10" customWidth="1"/>
    <col min="6409" max="6411" width="8.33203125" customWidth="1"/>
    <col min="6412" max="6412" width="10.88671875" customWidth="1"/>
    <col min="6413" max="6413" width="8.44140625" customWidth="1"/>
    <col min="6414" max="6414" width="9.109375" customWidth="1"/>
    <col min="6657" max="6657" width="16" customWidth="1"/>
    <col min="6658" max="6658" width="14.88671875" customWidth="1"/>
    <col min="6659" max="6661" width="8.44140625" customWidth="1"/>
    <col min="6662" max="6662" width="8.109375" customWidth="1"/>
    <col min="6663" max="6663" width="9.109375" customWidth="1"/>
    <col min="6664" max="6664" width="10" customWidth="1"/>
    <col min="6665" max="6667" width="8.33203125" customWidth="1"/>
    <col min="6668" max="6668" width="10.88671875" customWidth="1"/>
    <col min="6669" max="6669" width="8.44140625" customWidth="1"/>
    <col min="6670" max="6670" width="9.109375" customWidth="1"/>
    <col min="6913" max="6913" width="16" customWidth="1"/>
    <col min="6914" max="6914" width="14.88671875" customWidth="1"/>
    <col min="6915" max="6917" width="8.44140625" customWidth="1"/>
    <col min="6918" max="6918" width="8.109375" customWidth="1"/>
    <col min="6919" max="6919" width="9.109375" customWidth="1"/>
    <col min="6920" max="6920" width="10" customWidth="1"/>
    <col min="6921" max="6923" width="8.33203125" customWidth="1"/>
    <col min="6924" max="6924" width="10.88671875" customWidth="1"/>
    <col min="6925" max="6925" width="8.44140625" customWidth="1"/>
    <col min="6926" max="6926" width="9.109375" customWidth="1"/>
    <col min="7169" max="7169" width="16" customWidth="1"/>
    <col min="7170" max="7170" width="14.88671875" customWidth="1"/>
    <col min="7171" max="7173" width="8.44140625" customWidth="1"/>
    <col min="7174" max="7174" width="8.109375" customWidth="1"/>
    <col min="7175" max="7175" width="9.109375" customWidth="1"/>
    <col min="7176" max="7176" width="10" customWidth="1"/>
    <col min="7177" max="7179" width="8.33203125" customWidth="1"/>
    <col min="7180" max="7180" width="10.88671875" customWidth="1"/>
    <col min="7181" max="7181" width="8.44140625" customWidth="1"/>
    <col min="7182" max="7182" width="9.109375" customWidth="1"/>
    <col min="7425" max="7425" width="16" customWidth="1"/>
    <col min="7426" max="7426" width="14.88671875" customWidth="1"/>
    <col min="7427" max="7429" width="8.44140625" customWidth="1"/>
    <col min="7430" max="7430" width="8.109375" customWidth="1"/>
    <col min="7431" max="7431" width="9.109375" customWidth="1"/>
    <col min="7432" max="7432" width="10" customWidth="1"/>
    <col min="7433" max="7435" width="8.33203125" customWidth="1"/>
    <col min="7436" max="7436" width="10.88671875" customWidth="1"/>
    <col min="7437" max="7437" width="8.44140625" customWidth="1"/>
    <col min="7438" max="7438" width="9.109375" customWidth="1"/>
    <col min="7681" max="7681" width="16" customWidth="1"/>
    <col min="7682" max="7682" width="14.88671875" customWidth="1"/>
    <col min="7683" max="7685" width="8.44140625" customWidth="1"/>
    <col min="7686" max="7686" width="8.109375" customWidth="1"/>
    <col min="7687" max="7687" width="9.109375" customWidth="1"/>
    <col min="7688" max="7688" width="10" customWidth="1"/>
    <col min="7689" max="7691" width="8.33203125" customWidth="1"/>
    <col min="7692" max="7692" width="10.88671875" customWidth="1"/>
    <col min="7693" max="7693" width="8.44140625" customWidth="1"/>
    <col min="7694" max="7694" width="9.109375" customWidth="1"/>
    <col min="7937" max="7937" width="16" customWidth="1"/>
    <col min="7938" max="7938" width="14.88671875" customWidth="1"/>
    <col min="7939" max="7941" width="8.44140625" customWidth="1"/>
    <col min="7942" max="7942" width="8.109375" customWidth="1"/>
    <col min="7943" max="7943" width="9.109375" customWidth="1"/>
    <col min="7944" max="7944" width="10" customWidth="1"/>
    <col min="7945" max="7947" width="8.33203125" customWidth="1"/>
    <col min="7948" max="7948" width="10.88671875" customWidth="1"/>
    <col min="7949" max="7949" width="8.44140625" customWidth="1"/>
    <col min="7950" max="7950" width="9.109375" customWidth="1"/>
    <col min="8193" max="8193" width="16" customWidth="1"/>
    <col min="8194" max="8194" width="14.88671875" customWidth="1"/>
    <col min="8195" max="8197" width="8.44140625" customWidth="1"/>
    <col min="8198" max="8198" width="8.109375" customWidth="1"/>
    <col min="8199" max="8199" width="9.109375" customWidth="1"/>
    <col min="8200" max="8200" width="10" customWidth="1"/>
    <col min="8201" max="8203" width="8.33203125" customWidth="1"/>
    <col min="8204" max="8204" width="10.88671875" customWidth="1"/>
    <col min="8205" max="8205" width="8.44140625" customWidth="1"/>
    <col min="8206" max="8206" width="9.109375" customWidth="1"/>
    <col min="8449" max="8449" width="16" customWidth="1"/>
    <col min="8450" max="8450" width="14.88671875" customWidth="1"/>
    <col min="8451" max="8453" width="8.44140625" customWidth="1"/>
    <col min="8454" max="8454" width="8.109375" customWidth="1"/>
    <col min="8455" max="8455" width="9.109375" customWidth="1"/>
    <col min="8456" max="8456" width="10" customWidth="1"/>
    <col min="8457" max="8459" width="8.33203125" customWidth="1"/>
    <col min="8460" max="8460" width="10.88671875" customWidth="1"/>
    <col min="8461" max="8461" width="8.44140625" customWidth="1"/>
    <col min="8462" max="8462" width="9.109375" customWidth="1"/>
    <col min="8705" max="8705" width="16" customWidth="1"/>
    <col min="8706" max="8706" width="14.88671875" customWidth="1"/>
    <col min="8707" max="8709" width="8.44140625" customWidth="1"/>
    <col min="8710" max="8710" width="8.109375" customWidth="1"/>
    <col min="8711" max="8711" width="9.109375" customWidth="1"/>
    <col min="8712" max="8712" width="10" customWidth="1"/>
    <col min="8713" max="8715" width="8.33203125" customWidth="1"/>
    <col min="8716" max="8716" width="10.88671875" customWidth="1"/>
    <col min="8717" max="8717" width="8.44140625" customWidth="1"/>
    <col min="8718" max="8718" width="9.109375" customWidth="1"/>
    <col min="8961" max="8961" width="16" customWidth="1"/>
    <col min="8962" max="8962" width="14.88671875" customWidth="1"/>
    <col min="8963" max="8965" width="8.44140625" customWidth="1"/>
    <col min="8966" max="8966" width="8.109375" customWidth="1"/>
    <col min="8967" max="8967" width="9.109375" customWidth="1"/>
    <col min="8968" max="8968" width="10" customWidth="1"/>
    <col min="8969" max="8971" width="8.33203125" customWidth="1"/>
    <col min="8972" max="8972" width="10.88671875" customWidth="1"/>
    <col min="8973" max="8973" width="8.44140625" customWidth="1"/>
    <col min="8974" max="8974" width="9.109375" customWidth="1"/>
    <col min="9217" max="9217" width="16" customWidth="1"/>
    <col min="9218" max="9218" width="14.88671875" customWidth="1"/>
    <col min="9219" max="9221" width="8.44140625" customWidth="1"/>
    <col min="9222" max="9222" width="8.109375" customWidth="1"/>
    <col min="9223" max="9223" width="9.109375" customWidth="1"/>
    <col min="9224" max="9224" width="10" customWidth="1"/>
    <col min="9225" max="9227" width="8.33203125" customWidth="1"/>
    <col min="9228" max="9228" width="10.88671875" customWidth="1"/>
    <col min="9229" max="9229" width="8.44140625" customWidth="1"/>
    <col min="9230" max="9230" width="9.109375" customWidth="1"/>
    <col min="9473" max="9473" width="16" customWidth="1"/>
    <col min="9474" max="9474" width="14.88671875" customWidth="1"/>
    <col min="9475" max="9477" width="8.44140625" customWidth="1"/>
    <col min="9478" max="9478" width="8.109375" customWidth="1"/>
    <col min="9479" max="9479" width="9.109375" customWidth="1"/>
    <col min="9480" max="9480" width="10" customWidth="1"/>
    <col min="9481" max="9483" width="8.33203125" customWidth="1"/>
    <col min="9484" max="9484" width="10.88671875" customWidth="1"/>
    <col min="9485" max="9485" width="8.44140625" customWidth="1"/>
    <col min="9486" max="9486" width="9.109375" customWidth="1"/>
    <col min="9729" max="9729" width="16" customWidth="1"/>
    <col min="9730" max="9730" width="14.88671875" customWidth="1"/>
    <col min="9731" max="9733" width="8.44140625" customWidth="1"/>
    <col min="9734" max="9734" width="8.109375" customWidth="1"/>
    <col min="9735" max="9735" width="9.109375" customWidth="1"/>
    <col min="9736" max="9736" width="10" customWidth="1"/>
    <col min="9737" max="9739" width="8.33203125" customWidth="1"/>
    <col min="9740" max="9740" width="10.88671875" customWidth="1"/>
    <col min="9741" max="9741" width="8.44140625" customWidth="1"/>
    <col min="9742" max="9742" width="9.109375" customWidth="1"/>
    <col min="9985" max="9985" width="16" customWidth="1"/>
    <col min="9986" max="9986" width="14.88671875" customWidth="1"/>
    <col min="9987" max="9989" width="8.44140625" customWidth="1"/>
    <col min="9990" max="9990" width="8.109375" customWidth="1"/>
    <col min="9991" max="9991" width="9.109375" customWidth="1"/>
    <col min="9992" max="9992" width="10" customWidth="1"/>
    <col min="9993" max="9995" width="8.33203125" customWidth="1"/>
    <col min="9996" max="9996" width="10.88671875" customWidth="1"/>
    <col min="9997" max="9997" width="8.44140625" customWidth="1"/>
    <col min="9998" max="9998" width="9.109375" customWidth="1"/>
    <col min="10241" max="10241" width="16" customWidth="1"/>
    <col min="10242" max="10242" width="14.88671875" customWidth="1"/>
    <col min="10243" max="10245" width="8.44140625" customWidth="1"/>
    <col min="10246" max="10246" width="8.109375" customWidth="1"/>
    <col min="10247" max="10247" width="9.109375" customWidth="1"/>
    <col min="10248" max="10248" width="10" customWidth="1"/>
    <col min="10249" max="10251" width="8.33203125" customWidth="1"/>
    <col min="10252" max="10252" width="10.88671875" customWidth="1"/>
    <col min="10253" max="10253" width="8.44140625" customWidth="1"/>
    <col min="10254" max="10254" width="9.109375" customWidth="1"/>
    <col min="10497" max="10497" width="16" customWidth="1"/>
    <col min="10498" max="10498" width="14.88671875" customWidth="1"/>
    <col min="10499" max="10501" width="8.44140625" customWidth="1"/>
    <col min="10502" max="10502" width="8.109375" customWidth="1"/>
    <col min="10503" max="10503" width="9.109375" customWidth="1"/>
    <col min="10504" max="10504" width="10" customWidth="1"/>
    <col min="10505" max="10507" width="8.33203125" customWidth="1"/>
    <col min="10508" max="10508" width="10.88671875" customWidth="1"/>
    <col min="10509" max="10509" width="8.44140625" customWidth="1"/>
    <col min="10510" max="10510" width="9.109375" customWidth="1"/>
    <col min="10753" max="10753" width="16" customWidth="1"/>
    <col min="10754" max="10754" width="14.88671875" customWidth="1"/>
    <col min="10755" max="10757" width="8.44140625" customWidth="1"/>
    <col min="10758" max="10758" width="8.109375" customWidth="1"/>
    <col min="10759" max="10759" width="9.109375" customWidth="1"/>
    <col min="10760" max="10760" width="10" customWidth="1"/>
    <col min="10761" max="10763" width="8.33203125" customWidth="1"/>
    <col min="10764" max="10764" width="10.88671875" customWidth="1"/>
    <col min="10765" max="10765" width="8.44140625" customWidth="1"/>
    <col min="10766" max="10766" width="9.109375" customWidth="1"/>
    <col min="11009" max="11009" width="16" customWidth="1"/>
    <col min="11010" max="11010" width="14.88671875" customWidth="1"/>
    <col min="11011" max="11013" width="8.44140625" customWidth="1"/>
    <col min="11014" max="11014" width="8.109375" customWidth="1"/>
    <col min="11015" max="11015" width="9.109375" customWidth="1"/>
    <col min="11016" max="11016" width="10" customWidth="1"/>
    <col min="11017" max="11019" width="8.33203125" customWidth="1"/>
    <col min="11020" max="11020" width="10.88671875" customWidth="1"/>
    <col min="11021" max="11021" width="8.44140625" customWidth="1"/>
    <col min="11022" max="11022" width="9.109375" customWidth="1"/>
    <col min="11265" max="11265" width="16" customWidth="1"/>
    <col min="11266" max="11266" width="14.88671875" customWidth="1"/>
    <col min="11267" max="11269" width="8.44140625" customWidth="1"/>
    <col min="11270" max="11270" width="8.109375" customWidth="1"/>
    <col min="11271" max="11271" width="9.109375" customWidth="1"/>
    <col min="11272" max="11272" width="10" customWidth="1"/>
    <col min="11273" max="11275" width="8.33203125" customWidth="1"/>
    <col min="11276" max="11276" width="10.88671875" customWidth="1"/>
    <col min="11277" max="11277" width="8.44140625" customWidth="1"/>
    <col min="11278" max="11278" width="9.109375" customWidth="1"/>
    <col min="11521" max="11521" width="16" customWidth="1"/>
    <col min="11522" max="11522" width="14.88671875" customWidth="1"/>
    <col min="11523" max="11525" width="8.44140625" customWidth="1"/>
    <col min="11526" max="11526" width="8.109375" customWidth="1"/>
    <col min="11527" max="11527" width="9.109375" customWidth="1"/>
    <col min="11528" max="11528" width="10" customWidth="1"/>
    <col min="11529" max="11531" width="8.33203125" customWidth="1"/>
    <col min="11532" max="11532" width="10.88671875" customWidth="1"/>
    <col min="11533" max="11533" width="8.44140625" customWidth="1"/>
    <col min="11534" max="11534" width="9.109375" customWidth="1"/>
    <col min="11777" max="11777" width="16" customWidth="1"/>
    <col min="11778" max="11778" width="14.88671875" customWidth="1"/>
    <col min="11779" max="11781" width="8.44140625" customWidth="1"/>
    <col min="11782" max="11782" width="8.109375" customWidth="1"/>
    <col min="11783" max="11783" width="9.109375" customWidth="1"/>
    <col min="11784" max="11784" width="10" customWidth="1"/>
    <col min="11785" max="11787" width="8.33203125" customWidth="1"/>
    <col min="11788" max="11788" width="10.88671875" customWidth="1"/>
    <col min="11789" max="11789" width="8.44140625" customWidth="1"/>
    <col min="11790" max="11790" width="9.109375" customWidth="1"/>
    <col min="12033" max="12033" width="16" customWidth="1"/>
    <col min="12034" max="12034" width="14.88671875" customWidth="1"/>
    <col min="12035" max="12037" width="8.44140625" customWidth="1"/>
    <col min="12038" max="12038" width="8.109375" customWidth="1"/>
    <col min="12039" max="12039" width="9.109375" customWidth="1"/>
    <col min="12040" max="12040" width="10" customWidth="1"/>
    <col min="12041" max="12043" width="8.33203125" customWidth="1"/>
    <col min="12044" max="12044" width="10.88671875" customWidth="1"/>
    <col min="12045" max="12045" width="8.44140625" customWidth="1"/>
    <col min="12046" max="12046" width="9.109375" customWidth="1"/>
    <col min="12289" max="12289" width="16" customWidth="1"/>
    <col min="12290" max="12290" width="14.88671875" customWidth="1"/>
    <col min="12291" max="12293" width="8.44140625" customWidth="1"/>
    <col min="12294" max="12294" width="8.109375" customWidth="1"/>
    <col min="12295" max="12295" width="9.109375" customWidth="1"/>
    <col min="12296" max="12296" width="10" customWidth="1"/>
    <col min="12297" max="12299" width="8.33203125" customWidth="1"/>
    <col min="12300" max="12300" width="10.88671875" customWidth="1"/>
    <col min="12301" max="12301" width="8.44140625" customWidth="1"/>
    <col min="12302" max="12302" width="9.109375" customWidth="1"/>
    <col min="12545" max="12545" width="16" customWidth="1"/>
    <col min="12546" max="12546" width="14.88671875" customWidth="1"/>
    <col min="12547" max="12549" width="8.44140625" customWidth="1"/>
    <col min="12550" max="12550" width="8.109375" customWidth="1"/>
    <col min="12551" max="12551" width="9.109375" customWidth="1"/>
    <col min="12552" max="12552" width="10" customWidth="1"/>
    <col min="12553" max="12555" width="8.33203125" customWidth="1"/>
    <col min="12556" max="12556" width="10.88671875" customWidth="1"/>
    <col min="12557" max="12557" width="8.44140625" customWidth="1"/>
    <col min="12558" max="12558" width="9.109375" customWidth="1"/>
    <col min="12801" max="12801" width="16" customWidth="1"/>
    <col min="12802" max="12802" width="14.88671875" customWidth="1"/>
    <col min="12803" max="12805" width="8.44140625" customWidth="1"/>
    <col min="12806" max="12806" width="8.109375" customWidth="1"/>
    <col min="12807" max="12807" width="9.109375" customWidth="1"/>
    <col min="12808" max="12808" width="10" customWidth="1"/>
    <col min="12809" max="12811" width="8.33203125" customWidth="1"/>
    <col min="12812" max="12812" width="10.88671875" customWidth="1"/>
    <col min="12813" max="12813" width="8.44140625" customWidth="1"/>
    <col min="12814" max="12814" width="9.109375" customWidth="1"/>
    <col min="13057" max="13057" width="16" customWidth="1"/>
    <col min="13058" max="13058" width="14.88671875" customWidth="1"/>
    <col min="13059" max="13061" width="8.44140625" customWidth="1"/>
    <col min="13062" max="13062" width="8.109375" customWidth="1"/>
    <col min="13063" max="13063" width="9.109375" customWidth="1"/>
    <col min="13064" max="13064" width="10" customWidth="1"/>
    <col min="13065" max="13067" width="8.33203125" customWidth="1"/>
    <col min="13068" max="13068" width="10.88671875" customWidth="1"/>
    <col min="13069" max="13069" width="8.44140625" customWidth="1"/>
    <col min="13070" max="13070" width="9.109375" customWidth="1"/>
    <col min="13313" max="13313" width="16" customWidth="1"/>
    <col min="13314" max="13314" width="14.88671875" customWidth="1"/>
    <col min="13315" max="13317" width="8.44140625" customWidth="1"/>
    <col min="13318" max="13318" width="8.109375" customWidth="1"/>
    <col min="13319" max="13319" width="9.109375" customWidth="1"/>
    <col min="13320" max="13320" width="10" customWidth="1"/>
    <col min="13321" max="13323" width="8.33203125" customWidth="1"/>
    <col min="13324" max="13324" width="10.88671875" customWidth="1"/>
    <col min="13325" max="13325" width="8.44140625" customWidth="1"/>
    <col min="13326" max="13326" width="9.109375" customWidth="1"/>
    <col min="13569" max="13569" width="16" customWidth="1"/>
    <col min="13570" max="13570" width="14.88671875" customWidth="1"/>
    <col min="13571" max="13573" width="8.44140625" customWidth="1"/>
    <col min="13574" max="13574" width="8.109375" customWidth="1"/>
    <col min="13575" max="13575" width="9.109375" customWidth="1"/>
    <col min="13576" max="13576" width="10" customWidth="1"/>
    <col min="13577" max="13579" width="8.33203125" customWidth="1"/>
    <col min="13580" max="13580" width="10.88671875" customWidth="1"/>
    <col min="13581" max="13581" width="8.44140625" customWidth="1"/>
    <col min="13582" max="13582" width="9.109375" customWidth="1"/>
    <col min="13825" max="13825" width="16" customWidth="1"/>
    <col min="13826" max="13826" width="14.88671875" customWidth="1"/>
    <col min="13827" max="13829" width="8.44140625" customWidth="1"/>
    <col min="13830" max="13830" width="8.109375" customWidth="1"/>
    <col min="13831" max="13831" width="9.109375" customWidth="1"/>
    <col min="13832" max="13832" width="10" customWidth="1"/>
    <col min="13833" max="13835" width="8.33203125" customWidth="1"/>
    <col min="13836" max="13836" width="10.88671875" customWidth="1"/>
    <col min="13837" max="13837" width="8.44140625" customWidth="1"/>
    <col min="13838" max="13838" width="9.109375" customWidth="1"/>
    <col min="14081" max="14081" width="16" customWidth="1"/>
    <col min="14082" max="14082" width="14.88671875" customWidth="1"/>
    <col min="14083" max="14085" width="8.44140625" customWidth="1"/>
    <col min="14086" max="14086" width="8.109375" customWidth="1"/>
    <col min="14087" max="14087" width="9.109375" customWidth="1"/>
    <col min="14088" max="14088" width="10" customWidth="1"/>
    <col min="14089" max="14091" width="8.33203125" customWidth="1"/>
    <col min="14092" max="14092" width="10.88671875" customWidth="1"/>
    <col min="14093" max="14093" width="8.44140625" customWidth="1"/>
    <col min="14094" max="14094" width="9.109375" customWidth="1"/>
    <col min="14337" max="14337" width="16" customWidth="1"/>
    <col min="14338" max="14338" width="14.88671875" customWidth="1"/>
    <col min="14339" max="14341" width="8.44140625" customWidth="1"/>
    <col min="14342" max="14342" width="8.109375" customWidth="1"/>
    <col min="14343" max="14343" width="9.109375" customWidth="1"/>
    <col min="14344" max="14344" width="10" customWidth="1"/>
    <col min="14345" max="14347" width="8.33203125" customWidth="1"/>
    <col min="14348" max="14348" width="10.88671875" customWidth="1"/>
    <col min="14349" max="14349" width="8.44140625" customWidth="1"/>
    <col min="14350" max="14350" width="9.109375" customWidth="1"/>
    <col min="14593" max="14593" width="16" customWidth="1"/>
    <col min="14594" max="14594" width="14.88671875" customWidth="1"/>
    <col min="14595" max="14597" width="8.44140625" customWidth="1"/>
    <col min="14598" max="14598" width="8.109375" customWidth="1"/>
    <col min="14599" max="14599" width="9.109375" customWidth="1"/>
    <col min="14600" max="14600" width="10" customWidth="1"/>
    <col min="14601" max="14603" width="8.33203125" customWidth="1"/>
    <col min="14604" max="14604" width="10.88671875" customWidth="1"/>
    <col min="14605" max="14605" width="8.44140625" customWidth="1"/>
    <col min="14606" max="14606" width="9.109375" customWidth="1"/>
    <col min="14849" max="14849" width="16" customWidth="1"/>
    <col min="14850" max="14850" width="14.88671875" customWidth="1"/>
    <col min="14851" max="14853" width="8.44140625" customWidth="1"/>
    <col min="14854" max="14854" width="8.109375" customWidth="1"/>
    <col min="14855" max="14855" width="9.109375" customWidth="1"/>
    <col min="14856" max="14856" width="10" customWidth="1"/>
    <col min="14857" max="14859" width="8.33203125" customWidth="1"/>
    <col min="14860" max="14860" width="10.88671875" customWidth="1"/>
    <col min="14861" max="14861" width="8.44140625" customWidth="1"/>
    <col min="14862" max="14862" width="9.109375" customWidth="1"/>
    <col min="15105" max="15105" width="16" customWidth="1"/>
    <col min="15106" max="15106" width="14.88671875" customWidth="1"/>
    <col min="15107" max="15109" width="8.44140625" customWidth="1"/>
    <col min="15110" max="15110" width="8.109375" customWidth="1"/>
    <col min="15111" max="15111" width="9.109375" customWidth="1"/>
    <col min="15112" max="15112" width="10" customWidth="1"/>
    <col min="15113" max="15115" width="8.33203125" customWidth="1"/>
    <col min="15116" max="15116" width="10.88671875" customWidth="1"/>
    <col min="15117" max="15117" width="8.44140625" customWidth="1"/>
    <col min="15118" max="15118" width="9.109375" customWidth="1"/>
    <col min="15361" max="15361" width="16" customWidth="1"/>
    <col min="15362" max="15362" width="14.88671875" customWidth="1"/>
    <col min="15363" max="15365" width="8.44140625" customWidth="1"/>
    <col min="15366" max="15366" width="8.109375" customWidth="1"/>
    <col min="15367" max="15367" width="9.109375" customWidth="1"/>
    <col min="15368" max="15368" width="10" customWidth="1"/>
    <col min="15369" max="15371" width="8.33203125" customWidth="1"/>
    <col min="15372" max="15372" width="10.88671875" customWidth="1"/>
    <col min="15373" max="15373" width="8.44140625" customWidth="1"/>
    <col min="15374" max="15374" width="9.109375" customWidth="1"/>
    <col min="15617" max="15617" width="16" customWidth="1"/>
    <col min="15618" max="15618" width="14.88671875" customWidth="1"/>
    <col min="15619" max="15621" width="8.44140625" customWidth="1"/>
    <col min="15622" max="15622" width="8.109375" customWidth="1"/>
    <col min="15623" max="15623" width="9.109375" customWidth="1"/>
    <col min="15624" max="15624" width="10" customWidth="1"/>
    <col min="15625" max="15627" width="8.33203125" customWidth="1"/>
    <col min="15628" max="15628" width="10.88671875" customWidth="1"/>
    <col min="15629" max="15629" width="8.44140625" customWidth="1"/>
    <col min="15630" max="15630" width="9.109375" customWidth="1"/>
    <col min="15873" max="15873" width="16" customWidth="1"/>
    <col min="15874" max="15874" width="14.88671875" customWidth="1"/>
    <col min="15875" max="15877" width="8.44140625" customWidth="1"/>
    <col min="15878" max="15878" width="8.109375" customWidth="1"/>
    <col min="15879" max="15879" width="9.109375" customWidth="1"/>
    <col min="15880" max="15880" width="10" customWidth="1"/>
    <col min="15881" max="15883" width="8.33203125" customWidth="1"/>
    <col min="15884" max="15884" width="10.88671875" customWidth="1"/>
    <col min="15885" max="15885" width="8.44140625" customWidth="1"/>
    <col min="15886" max="15886" width="9.109375" customWidth="1"/>
    <col min="16129" max="16129" width="16" customWidth="1"/>
    <col min="16130" max="16130" width="14.88671875" customWidth="1"/>
    <col min="16131" max="16133" width="8.44140625" customWidth="1"/>
    <col min="16134" max="16134" width="8.109375" customWidth="1"/>
    <col min="16135" max="16135" width="9.109375" customWidth="1"/>
    <col min="16136" max="16136" width="10" customWidth="1"/>
    <col min="16137" max="16139" width="8.33203125" customWidth="1"/>
    <col min="16140" max="16140" width="10.88671875" customWidth="1"/>
    <col min="16141" max="16141" width="8.44140625" customWidth="1"/>
    <col min="16142" max="16142" width="9.109375" customWidth="1"/>
  </cols>
  <sheetData>
    <row r="1" spans="1:2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1" x14ac:dyDescent="0.3">
      <c r="A2" s="4"/>
      <c r="B2" s="52"/>
      <c r="C2" s="8"/>
      <c r="D2" s="8"/>
      <c r="E2" s="8"/>
      <c r="F2" s="8"/>
      <c r="G2" s="8"/>
      <c r="H2" s="8"/>
      <c r="I2" s="8"/>
      <c r="J2" s="9"/>
      <c r="K2" s="50" t="s">
        <v>41</v>
      </c>
      <c r="L2" s="50"/>
      <c r="M2" s="52"/>
      <c r="N2" s="6"/>
      <c r="O2" s="7"/>
      <c r="P2" s="7"/>
      <c r="Q2" s="7"/>
      <c r="R2" s="7"/>
      <c r="S2" s="7"/>
      <c r="T2" s="7"/>
      <c r="U2" s="7"/>
    </row>
    <row r="3" spans="1:21" x14ac:dyDescent="0.3">
      <c r="A3" s="4"/>
      <c r="B3" s="56" t="s">
        <v>0</v>
      </c>
      <c r="C3" s="56"/>
      <c r="D3" s="56"/>
      <c r="E3" s="56"/>
      <c r="F3" s="56"/>
      <c r="G3" s="56"/>
      <c r="H3" s="56"/>
      <c r="I3" s="56"/>
      <c r="J3" s="56"/>
      <c r="K3" s="50" t="s">
        <v>44</v>
      </c>
      <c r="M3" s="52"/>
      <c r="N3" s="6"/>
      <c r="O3" s="7"/>
      <c r="P3" s="7"/>
      <c r="Q3" s="7"/>
      <c r="R3" s="7"/>
      <c r="S3" s="7"/>
      <c r="T3" s="7"/>
      <c r="U3" s="7"/>
    </row>
    <row r="4" spans="1:21" x14ac:dyDescent="0.3">
      <c r="A4" s="4"/>
      <c r="B4" s="8"/>
      <c r="C4" s="8"/>
      <c r="D4" s="8"/>
      <c r="E4" s="8"/>
      <c r="F4" s="8"/>
      <c r="G4" s="8"/>
      <c r="H4" s="8"/>
      <c r="I4" s="8"/>
      <c r="J4" s="9"/>
      <c r="K4" s="9"/>
      <c r="L4" s="10"/>
      <c r="M4" s="52"/>
      <c r="N4" s="6"/>
      <c r="O4" s="7"/>
      <c r="P4" s="7"/>
      <c r="Q4" s="7"/>
      <c r="R4" s="7"/>
      <c r="S4" s="7"/>
      <c r="T4" s="7"/>
      <c r="U4" s="7"/>
    </row>
    <row r="5" spans="1:21" x14ac:dyDescent="0.3">
      <c r="A5" s="4"/>
      <c r="B5" s="56" t="s">
        <v>1</v>
      </c>
      <c r="C5" s="56"/>
      <c r="D5" s="56"/>
      <c r="E5" s="56"/>
      <c r="F5" s="56"/>
      <c r="G5" s="56"/>
      <c r="H5" s="56"/>
      <c r="I5" s="56"/>
      <c r="J5" s="56"/>
      <c r="K5" s="51" t="s">
        <v>42</v>
      </c>
      <c r="M5" s="52"/>
      <c r="N5" s="6"/>
      <c r="O5" s="7"/>
      <c r="P5" s="7"/>
      <c r="Q5" s="7"/>
      <c r="R5" s="7"/>
      <c r="S5" s="7"/>
      <c r="T5" s="7"/>
      <c r="U5" s="7"/>
    </row>
    <row r="6" spans="1:21" x14ac:dyDescent="0.3">
      <c r="A6" s="4"/>
      <c r="B6" s="8"/>
      <c r="C6" s="8"/>
      <c r="D6" s="8"/>
      <c r="E6" s="8"/>
      <c r="F6" s="8"/>
      <c r="G6" s="8"/>
      <c r="H6" s="8"/>
      <c r="I6" s="8"/>
      <c r="J6" s="9"/>
      <c r="K6" s="51" t="s">
        <v>43</v>
      </c>
      <c r="L6" s="5"/>
      <c r="M6" s="52"/>
      <c r="N6" s="6"/>
      <c r="O6" s="7"/>
      <c r="P6" s="7"/>
      <c r="Q6" s="7"/>
      <c r="R6" s="7"/>
      <c r="S6" s="7"/>
      <c r="T6" s="7"/>
      <c r="U6" s="7"/>
    </row>
    <row r="7" spans="1:21" x14ac:dyDescent="0.3">
      <c r="A7" s="4"/>
      <c r="B7" s="56" t="s">
        <v>2</v>
      </c>
      <c r="C7" s="56"/>
      <c r="D7" s="56"/>
      <c r="E7" s="56"/>
      <c r="F7" s="56"/>
      <c r="G7" s="56"/>
      <c r="H7" s="56"/>
      <c r="I7" s="56"/>
      <c r="J7" s="56"/>
      <c r="K7" s="9"/>
      <c r="L7" s="9"/>
      <c r="M7" s="52"/>
      <c r="N7" s="6"/>
      <c r="O7" s="7"/>
      <c r="P7" s="7"/>
      <c r="Q7" s="7"/>
      <c r="R7" s="7"/>
      <c r="S7" s="7"/>
      <c r="T7" s="7"/>
      <c r="U7" s="7"/>
    </row>
    <row r="8" spans="1:21" ht="34.5" customHeight="1" x14ac:dyDescent="0.3">
      <c r="A8" s="4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7"/>
      <c r="P8" s="7"/>
      <c r="Q8" s="7"/>
      <c r="R8" s="7"/>
      <c r="S8" s="7"/>
      <c r="T8" s="7"/>
      <c r="U8" s="7"/>
    </row>
    <row r="9" spans="1:21" x14ac:dyDescent="0.3">
      <c r="A9" s="11"/>
      <c r="B9" s="12"/>
      <c r="C9" s="27" t="s">
        <v>3</v>
      </c>
      <c r="D9" s="53"/>
      <c r="E9" s="53"/>
      <c r="F9" s="53"/>
      <c r="G9" s="13" t="s">
        <v>4</v>
      </c>
      <c r="H9" s="14" t="s">
        <v>5</v>
      </c>
      <c r="I9" s="14" t="s">
        <v>6</v>
      </c>
      <c r="J9" s="14" t="s">
        <v>7</v>
      </c>
      <c r="K9" s="14" t="s">
        <v>8</v>
      </c>
      <c r="L9" s="14" t="s">
        <v>9</v>
      </c>
      <c r="M9" s="14" t="s">
        <v>10</v>
      </c>
      <c r="N9" s="15" t="s">
        <v>11</v>
      </c>
      <c r="O9" s="7"/>
      <c r="P9" s="7"/>
      <c r="Q9" s="7"/>
      <c r="R9" s="7"/>
      <c r="S9" s="7"/>
      <c r="T9" s="7"/>
      <c r="U9" s="7"/>
    </row>
    <row r="10" spans="1:21" x14ac:dyDescent="0.3">
      <c r="A10" s="4"/>
      <c r="B10" s="4"/>
      <c r="C10" s="16"/>
      <c r="D10" s="52"/>
      <c r="E10" s="52"/>
      <c r="F10" s="52"/>
      <c r="G10" s="4"/>
      <c r="H10" s="17"/>
      <c r="I10" s="18"/>
      <c r="J10" s="19"/>
      <c r="K10" s="20" t="s">
        <v>12</v>
      </c>
      <c r="L10" s="55" t="s">
        <v>13</v>
      </c>
      <c r="M10" s="17" t="s">
        <v>13</v>
      </c>
      <c r="N10" s="21" t="s">
        <v>13</v>
      </c>
      <c r="O10" s="7"/>
      <c r="P10" s="7"/>
      <c r="Q10" s="7"/>
      <c r="R10" s="7"/>
      <c r="S10" s="7"/>
      <c r="T10" s="7"/>
      <c r="U10" s="7"/>
    </row>
    <row r="11" spans="1:21" x14ac:dyDescent="0.3">
      <c r="A11" s="22"/>
      <c r="B11" s="12"/>
      <c r="C11" s="27" t="s">
        <v>14</v>
      </c>
      <c r="D11" s="53"/>
      <c r="E11" s="53"/>
      <c r="F11" s="53"/>
      <c r="G11" s="17" t="s">
        <v>15</v>
      </c>
      <c r="H11" s="17" t="s">
        <v>16</v>
      </c>
      <c r="I11" s="17" t="s">
        <v>17</v>
      </c>
      <c r="J11" s="17" t="s">
        <v>18</v>
      </c>
      <c r="K11" s="23" t="s">
        <v>19</v>
      </c>
      <c r="L11" s="17" t="s">
        <v>20</v>
      </c>
      <c r="M11" s="23" t="s">
        <v>19</v>
      </c>
      <c r="N11" s="24" t="s">
        <v>21</v>
      </c>
      <c r="O11" s="7"/>
      <c r="P11" s="7"/>
      <c r="Q11" s="7"/>
      <c r="R11" s="7"/>
      <c r="S11" s="7"/>
      <c r="T11" s="7"/>
      <c r="U11" s="7"/>
    </row>
    <row r="12" spans="1:21" x14ac:dyDescent="0.3">
      <c r="A12" s="25" t="s">
        <v>22</v>
      </c>
      <c r="B12" s="26" t="s">
        <v>23</v>
      </c>
      <c r="C12" s="27" t="s">
        <v>24</v>
      </c>
      <c r="D12" s="27" t="s">
        <v>25</v>
      </c>
      <c r="E12" s="27" t="s">
        <v>26</v>
      </c>
      <c r="F12" s="14" t="s">
        <v>18</v>
      </c>
      <c r="G12" s="28" t="s">
        <v>27</v>
      </c>
      <c r="H12" s="13" t="s">
        <v>28</v>
      </c>
      <c r="I12" s="13" t="s">
        <v>29</v>
      </c>
      <c r="J12" s="13" t="s">
        <v>30</v>
      </c>
      <c r="K12" s="13" t="s">
        <v>31</v>
      </c>
      <c r="L12" s="13" t="s">
        <v>32</v>
      </c>
      <c r="M12" s="13" t="s">
        <v>33</v>
      </c>
      <c r="N12" s="29" t="s">
        <v>34</v>
      </c>
      <c r="O12" s="7"/>
      <c r="P12" s="7"/>
      <c r="Q12" s="7"/>
      <c r="R12" s="7"/>
      <c r="S12" s="7"/>
      <c r="T12" s="7"/>
      <c r="U12" s="7"/>
    </row>
    <row r="13" spans="1:21" ht="14.25" customHeight="1" x14ac:dyDescent="0.3">
      <c r="A13" s="30"/>
      <c r="B13" s="31"/>
      <c r="C13" s="31"/>
      <c r="D13" s="31"/>
      <c r="E13" s="31"/>
      <c r="F13" s="32"/>
      <c r="G13" s="33">
        <f>ROUND((C13+D13+E13)/0.9*0.1,0)</f>
        <v>0</v>
      </c>
      <c r="H13" s="33">
        <f>SUM(C13:E13)+G13</f>
        <v>0</v>
      </c>
      <c r="I13" s="33"/>
      <c r="J13" s="33">
        <f>H13+I13</f>
        <v>0</v>
      </c>
      <c r="K13" s="34" t="e">
        <f>H13/L13</f>
        <v>#DIV/0!</v>
      </c>
      <c r="L13" s="33"/>
      <c r="M13" s="33"/>
      <c r="N13" s="35"/>
      <c r="O13" s="7"/>
      <c r="P13" s="7"/>
      <c r="Q13" s="7"/>
      <c r="R13" s="7"/>
      <c r="S13" s="7"/>
      <c r="T13" s="7"/>
      <c r="U13" s="7"/>
    </row>
    <row r="14" spans="1:21" ht="14.25" customHeight="1" x14ac:dyDescent="0.3">
      <c r="A14" s="30"/>
      <c r="B14" s="31"/>
      <c r="C14" s="31"/>
      <c r="D14" s="31"/>
      <c r="E14" s="31"/>
      <c r="F14" s="32"/>
      <c r="G14" s="33">
        <f>ROUND((C14+D14+E14)/0.9*0.1,0)</f>
        <v>0</v>
      </c>
      <c r="H14" s="33">
        <f>SUM(C14:E14)+G14</f>
        <v>0</v>
      </c>
      <c r="I14" s="33"/>
      <c r="J14" s="33">
        <f>H14+I14</f>
        <v>0</v>
      </c>
      <c r="K14" s="34" t="e">
        <f>H14/L14</f>
        <v>#DIV/0!</v>
      </c>
      <c r="L14" s="33"/>
      <c r="M14" s="33"/>
      <c r="N14" s="35"/>
      <c r="O14" s="7"/>
      <c r="P14" s="7"/>
      <c r="Q14" s="7"/>
      <c r="R14" s="7"/>
      <c r="S14" s="7"/>
      <c r="T14" s="7"/>
      <c r="U14" s="7"/>
    </row>
    <row r="15" spans="1:21" ht="14.25" customHeight="1" x14ac:dyDescent="0.3">
      <c r="A15" s="45"/>
      <c r="B15" s="46"/>
      <c r="C15" s="46"/>
      <c r="D15" s="46"/>
      <c r="E15" s="46"/>
      <c r="F15" s="32"/>
      <c r="G15" s="47">
        <f>ROUND((C15+D15+E15)/0.9*0.1,0)</f>
        <v>0</v>
      </c>
      <c r="H15" s="47">
        <f t="shared" ref="H15:H26" si="0">SUM(C15:E15)+G15</f>
        <v>0</v>
      </c>
      <c r="I15" s="48"/>
      <c r="J15" s="47">
        <f t="shared" ref="J15:J26" si="1">H15+I15</f>
        <v>0</v>
      </c>
      <c r="K15" s="48" t="e">
        <f>H15/L15</f>
        <v>#DIV/0!</v>
      </c>
      <c r="L15" s="47"/>
      <c r="M15" s="47"/>
      <c r="N15" s="49"/>
      <c r="O15" s="7"/>
      <c r="P15" s="7"/>
      <c r="Q15" s="7"/>
      <c r="R15" s="7"/>
      <c r="S15" s="7"/>
      <c r="T15" s="7"/>
      <c r="U15" s="7"/>
    </row>
    <row r="16" spans="1:21" ht="15" customHeight="1" x14ac:dyDescent="0.3">
      <c r="A16" s="30"/>
      <c r="B16" s="31"/>
      <c r="C16" s="31"/>
      <c r="D16" s="31"/>
      <c r="E16" s="31"/>
      <c r="F16" s="32"/>
      <c r="G16" s="33">
        <f t="shared" ref="G16:G26" si="2">ROUND((C16+D16+E16)/0.9*0.1,0)</f>
        <v>0</v>
      </c>
      <c r="H16" s="33">
        <f t="shared" si="0"/>
        <v>0</v>
      </c>
      <c r="I16" s="33"/>
      <c r="J16" s="33">
        <f t="shared" si="1"/>
        <v>0</v>
      </c>
      <c r="K16" s="48" t="e">
        <f t="shared" ref="K16:K17" si="3">H16/L16</f>
        <v>#DIV/0!</v>
      </c>
      <c r="L16" s="33"/>
      <c r="M16" s="33"/>
      <c r="N16" s="35"/>
      <c r="O16" s="7"/>
      <c r="P16" s="7"/>
      <c r="Q16" s="7"/>
      <c r="R16" s="7"/>
      <c r="S16" s="7"/>
      <c r="T16" s="7"/>
      <c r="U16" s="7"/>
    </row>
    <row r="17" spans="1:21" ht="14.25" customHeight="1" x14ac:dyDescent="0.3">
      <c r="A17" s="30"/>
      <c r="B17" s="31"/>
      <c r="C17" s="31"/>
      <c r="D17" s="31"/>
      <c r="E17" s="31"/>
      <c r="F17" s="32"/>
      <c r="G17" s="33">
        <f t="shared" si="2"/>
        <v>0</v>
      </c>
      <c r="H17" s="33">
        <f t="shared" si="0"/>
        <v>0</v>
      </c>
      <c r="I17" s="33"/>
      <c r="J17" s="33">
        <f t="shared" si="1"/>
        <v>0</v>
      </c>
      <c r="K17" s="48" t="e">
        <f t="shared" si="3"/>
        <v>#DIV/0!</v>
      </c>
      <c r="L17" s="33"/>
      <c r="M17" s="33"/>
      <c r="N17" s="35"/>
      <c r="O17" s="7"/>
      <c r="P17" s="7"/>
      <c r="Q17" s="7"/>
      <c r="R17" s="7"/>
      <c r="S17" s="7"/>
      <c r="T17" s="7"/>
      <c r="U17" s="7"/>
    </row>
    <row r="18" spans="1:21" ht="14.25" customHeight="1" x14ac:dyDescent="0.3">
      <c r="A18" s="45"/>
      <c r="B18" s="46"/>
      <c r="C18" s="46"/>
      <c r="D18" s="46"/>
      <c r="E18" s="46"/>
      <c r="F18" s="32"/>
      <c r="G18" s="47">
        <f t="shared" si="2"/>
        <v>0</v>
      </c>
      <c r="H18" s="47">
        <f t="shared" si="0"/>
        <v>0</v>
      </c>
      <c r="I18" s="48"/>
      <c r="J18" s="47">
        <f t="shared" si="1"/>
        <v>0</v>
      </c>
      <c r="K18" s="48" t="e">
        <f>H18/L18</f>
        <v>#DIV/0!</v>
      </c>
      <c r="L18" s="47"/>
      <c r="M18" s="47"/>
      <c r="N18" s="49"/>
      <c r="O18" s="7"/>
      <c r="P18" s="7"/>
      <c r="Q18" s="7"/>
      <c r="R18" s="7"/>
      <c r="S18" s="7"/>
      <c r="T18" s="7"/>
      <c r="U18" s="7"/>
    </row>
    <row r="19" spans="1:21" ht="15" customHeight="1" x14ac:dyDescent="0.3">
      <c r="A19" s="30"/>
      <c r="B19" s="31"/>
      <c r="C19" s="31"/>
      <c r="D19" s="31"/>
      <c r="E19" s="31"/>
      <c r="F19" s="32"/>
      <c r="G19" s="33">
        <f t="shared" si="2"/>
        <v>0</v>
      </c>
      <c r="H19" s="33">
        <f t="shared" si="0"/>
        <v>0</v>
      </c>
      <c r="I19" s="33"/>
      <c r="J19" s="33">
        <f t="shared" si="1"/>
        <v>0</v>
      </c>
      <c r="K19" s="34" t="e">
        <f>H19/L19</f>
        <v>#DIV/0!</v>
      </c>
      <c r="L19" s="33"/>
      <c r="M19" s="33"/>
      <c r="N19" s="35"/>
      <c r="O19" s="7"/>
      <c r="P19" s="7"/>
      <c r="Q19" s="7"/>
      <c r="R19" s="7"/>
      <c r="S19" s="7"/>
      <c r="T19" s="7"/>
      <c r="U19" s="7"/>
    </row>
    <row r="20" spans="1:21" ht="15" customHeight="1" x14ac:dyDescent="0.3">
      <c r="A20" s="30"/>
      <c r="B20" s="31"/>
      <c r="C20" s="31"/>
      <c r="D20" s="31"/>
      <c r="E20" s="31"/>
      <c r="F20" s="32"/>
      <c r="G20" s="33">
        <f t="shared" si="2"/>
        <v>0</v>
      </c>
      <c r="H20" s="33">
        <f t="shared" si="0"/>
        <v>0</v>
      </c>
      <c r="I20" s="33"/>
      <c r="J20" s="33">
        <f t="shared" si="1"/>
        <v>0</v>
      </c>
      <c r="K20" s="34" t="e">
        <f>H20/L20</f>
        <v>#DIV/0!</v>
      </c>
      <c r="L20" s="44"/>
      <c r="M20" s="33"/>
      <c r="N20" s="35"/>
      <c r="O20" s="7"/>
      <c r="P20" s="7"/>
      <c r="Q20" s="7"/>
      <c r="R20" s="7"/>
      <c r="S20" s="7"/>
      <c r="T20" s="7"/>
      <c r="U20" s="7"/>
    </row>
    <row r="21" spans="1:21" ht="15.75" customHeight="1" x14ac:dyDescent="0.3">
      <c r="A21" s="30"/>
      <c r="B21" s="31"/>
      <c r="C21" s="31"/>
      <c r="D21" s="31"/>
      <c r="E21" s="31"/>
      <c r="F21" s="32"/>
      <c r="G21" s="33">
        <f t="shared" si="2"/>
        <v>0</v>
      </c>
      <c r="H21" s="33">
        <f t="shared" si="0"/>
        <v>0</v>
      </c>
      <c r="I21" s="33"/>
      <c r="J21" s="33">
        <f t="shared" si="1"/>
        <v>0</v>
      </c>
      <c r="K21" s="34" t="e">
        <f>H21/L21</f>
        <v>#DIV/0!</v>
      </c>
      <c r="L21" s="33"/>
      <c r="M21" s="33"/>
      <c r="N21" s="35"/>
      <c r="O21" s="7"/>
      <c r="P21" s="7"/>
      <c r="Q21" s="7"/>
      <c r="R21" s="7"/>
      <c r="S21" s="7"/>
      <c r="T21" s="7"/>
      <c r="U21" s="7"/>
    </row>
    <row r="22" spans="1:21" ht="15" customHeight="1" x14ac:dyDescent="0.3">
      <c r="A22" s="30"/>
      <c r="B22" s="31"/>
      <c r="C22" s="31"/>
      <c r="D22" s="31"/>
      <c r="E22" s="31"/>
      <c r="F22" s="32"/>
      <c r="G22" s="33">
        <f t="shared" si="2"/>
        <v>0</v>
      </c>
      <c r="H22" s="33">
        <f t="shared" si="0"/>
        <v>0</v>
      </c>
      <c r="I22" s="33"/>
      <c r="J22" s="33">
        <f t="shared" si="1"/>
        <v>0</v>
      </c>
      <c r="K22" s="34" t="e">
        <f>H22/L22</f>
        <v>#DIV/0!</v>
      </c>
      <c r="L22" s="33"/>
      <c r="M22" s="33"/>
      <c r="N22" s="35"/>
      <c r="O22" s="7"/>
      <c r="P22" s="7"/>
      <c r="Q22" s="7"/>
      <c r="R22" s="7"/>
      <c r="S22" s="7"/>
      <c r="T22" s="7"/>
      <c r="U22" s="7"/>
    </row>
    <row r="23" spans="1:21" ht="15.75" customHeight="1" x14ac:dyDescent="0.3">
      <c r="A23" s="30"/>
      <c r="B23" s="31"/>
      <c r="C23" s="31"/>
      <c r="D23" s="31"/>
      <c r="E23" s="31"/>
      <c r="F23" s="32"/>
      <c r="G23" s="33">
        <f t="shared" si="2"/>
        <v>0</v>
      </c>
      <c r="H23" s="33">
        <f t="shared" si="0"/>
        <v>0</v>
      </c>
      <c r="I23" s="33"/>
      <c r="J23" s="33">
        <f t="shared" si="1"/>
        <v>0</v>
      </c>
      <c r="K23" s="34" t="e">
        <f t="shared" ref="K23:K26" si="4">H23/L23</f>
        <v>#DIV/0!</v>
      </c>
      <c r="L23" s="33"/>
      <c r="M23" s="33"/>
      <c r="N23" s="35"/>
      <c r="O23" s="7"/>
      <c r="P23" s="7"/>
      <c r="Q23" s="7"/>
      <c r="R23" s="7"/>
      <c r="S23" s="7"/>
      <c r="T23" s="7"/>
      <c r="U23" s="7"/>
    </row>
    <row r="24" spans="1:21" ht="15.75" customHeight="1" x14ac:dyDescent="0.3">
      <c r="A24" s="30"/>
      <c r="B24" s="31"/>
      <c r="C24" s="31"/>
      <c r="D24" s="31"/>
      <c r="E24" s="31"/>
      <c r="F24" s="32"/>
      <c r="G24" s="33">
        <f t="shared" si="2"/>
        <v>0</v>
      </c>
      <c r="H24" s="33">
        <f t="shared" si="0"/>
        <v>0</v>
      </c>
      <c r="I24" s="33"/>
      <c r="J24" s="33">
        <f t="shared" si="1"/>
        <v>0</v>
      </c>
      <c r="K24" s="34" t="e">
        <f t="shared" si="4"/>
        <v>#DIV/0!</v>
      </c>
      <c r="L24" s="33"/>
      <c r="M24" s="33"/>
      <c r="N24" s="35"/>
      <c r="O24" s="7"/>
      <c r="P24" s="7"/>
      <c r="Q24" s="7"/>
      <c r="R24" s="7"/>
      <c r="S24" s="7"/>
      <c r="T24" s="7"/>
      <c r="U24" s="7"/>
    </row>
    <row r="25" spans="1:21" ht="15.75" customHeight="1" x14ac:dyDescent="0.3">
      <c r="A25" s="30"/>
      <c r="B25" s="31"/>
      <c r="C25" s="31"/>
      <c r="D25" s="31"/>
      <c r="E25" s="31"/>
      <c r="F25" s="32"/>
      <c r="G25" s="33">
        <f t="shared" si="2"/>
        <v>0</v>
      </c>
      <c r="H25" s="33">
        <f t="shared" si="0"/>
        <v>0</v>
      </c>
      <c r="I25" s="33"/>
      <c r="J25" s="33">
        <f t="shared" si="1"/>
        <v>0</v>
      </c>
      <c r="K25" s="34" t="e">
        <f t="shared" si="4"/>
        <v>#DIV/0!</v>
      </c>
      <c r="L25" s="33"/>
      <c r="M25" s="33"/>
      <c r="N25" s="35"/>
      <c r="O25" s="7"/>
      <c r="P25" s="7"/>
      <c r="Q25" s="7"/>
      <c r="R25" s="7"/>
      <c r="S25" s="7"/>
      <c r="T25" s="7"/>
      <c r="U25" s="7"/>
    </row>
    <row r="26" spans="1:21" ht="14.25" customHeight="1" x14ac:dyDescent="0.3">
      <c r="A26" s="30"/>
      <c r="B26" s="31"/>
      <c r="C26" s="31"/>
      <c r="D26" s="31"/>
      <c r="E26" s="31"/>
      <c r="F26" s="32"/>
      <c r="G26" s="33">
        <f t="shared" si="2"/>
        <v>0</v>
      </c>
      <c r="H26" s="33">
        <f t="shared" si="0"/>
        <v>0</v>
      </c>
      <c r="I26" s="33"/>
      <c r="J26" s="33">
        <f t="shared" si="1"/>
        <v>0</v>
      </c>
      <c r="K26" s="34" t="e">
        <f t="shared" si="4"/>
        <v>#DIV/0!</v>
      </c>
      <c r="L26" s="33"/>
      <c r="M26" s="33"/>
      <c r="N26" s="35"/>
      <c r="O26" s="7"/>
      <c r="P26" s="7"/>
      <c r="Q26" s="7"/>
      <c r="R26" s="7"/>
      <c r="S26" s="7"/>
      <c r="T26" s="7"/>
      <c r="U26" s="7"/>
    </row>
    <row r="27" spans="1:21" ht="21" customHeight="1" x14ac:dyDescent="0.3">
      <c r="A27" s="30"/>
      <c r="B27" s="27" t="s">
        <v>18</v>
      </c>
      <c r="C27" s="31">
        <f>SUM(C13:C26)</f>
        <v>0</v>
      </c>
      <c r="D27" s="31">
        <f>SUM(D13:D26)</f>
        <v>0</v>
      </c>
      <c r="E27" s="31">
        <f>SUM(E13:E26)</f>
        <v>0</v>
      </c>
      <c r="F27" s="36">
        <f>C27+D27+E27</f>
        <v>0</v>
      </c>
      <c r="G27" s="33">
        <f>ROUND((C27+D27+E27)/0.9*0.1,0)</f>
        <v>0</v>
      </c>
      <c r="H27" s="33">
        <f>SUM(H13:H26)</f>
        <v>0</v>
      </c>
      <c r="I27" s="34">
        <f>SUM(I13:I26)</f>
        <v>0</v>
      </c>
      <c r="J27" s="33">
        <f>SUM(J13:J26)</f>
        <v>0</v>
      </c>
      <c r="K27" s="34" t="e">
        <f>SUM(K13:K26)</f>
        <v>#DIV/0!</v>
      </c>
      <c r="L27" s="33" t="s">
        <v>36</v>
      </c>
      <c r="M27" s="33">
        <f>SUM(M13:M26)</f>
        <v>0</v>
      </c>
      <c r="N27" s="35">
        <f>SUM(N13:N26)</f>
        <v>0</v>
      </c>
      <c r="O27" s="7"/>
      <c r="P27" s="7"/>
      <c r="Q27" s="7"/>
      <c r="R27" s="7"/>
      <c r="S27" s="7"/>
      <c r="T27" s="7"/>
      <c r="U27" s="7"/>
    </row>
    <row r="28" spans="1:21" x14ac:dyDescent="0.3">
      <c r="A28" s="4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6"/>
      <c r="O28" s="7"/>
      <c r="P28" s="7"/>
      <c r="Q28" s="7"/>
      <c r="R28" s="7"/>
      <c r="S28" s="7"/>
      <c r="T28" s="7"/>
      <c r="U28" s="7"/>
    </row>
    <row r="29" spans="1:21" ht="15" thickBot="1" x14ac:dyDescent="0.35">
      <c r="A29" s="4"/>
      <c r="B29" s="52"/>
      <c r="C29" s="52"/>
      <c r="D29" s="52"/>
      <c r="E29" s="52"/>
      <c r="F29" s="52"/>
      <c r="G29" s="52"/>
      <c r="H29" s="52"/>
      <c r="I29" s="37"/>
      <c r="J29" s="37"/>
      <c r="K29" s="37"/>
      <c r="L29" s="37"/>
      <c r="M29" s="37"/>
      <c r="N29" s="38"/>
      <c r="O29" s="7"/>
      <c r="P29" s="7"/>
      <c r="Q29" s="7"/>
      <c r="R29" s="7"/>
      <c r="S29" s="7"/>
      <c r="T29" s="7"/>
      <c r="U29" s="7"/>
    </row>
    <row r="30" spans="1:21" x14ac:dyDescent="0.3">
      <c r="A30" s="4"/>
      <c r="B30" s="52"/>
      <c r="C30" s="52"/>
      <c r="D30" s="52"/>
      <c r="E30" s="52"/>
      <c r="F30" s="52"/>
      <c r="G30" s="52"/>
      <c r="H30" s="52"/>
      <c r="I30" s="52"/>
      <c r="K30" s="52" t="s">
        <v>37</v>
      </c>
      <c r="N30" s="6"/>
      <c r="O30" s="7"/>
      <c r="P30" s="7"/>
      <c r="Q30" s="7"/>
      <c r="R30" s="7"/>
      <c r="S30" s="7"/>
      <c r="T30" s="7"/>
      <c r="U30" s="7"/>
    </row>
    <row r="31" spans="1:21" x14ac:dyDescent="0.3">
      <c r="A31" s="4"/>
      <c r="B31" s="52"/>
      <c r="C31" s="52"/>
      <c r="D31" s="52"/>
      <c r="E31" s="52"/>
      <c r="F31" s="52"/>
      <c r="G31" s="52"/>
      <c r="H31" s="52"/>
      <c r="I31" s="52"/>
      <c r="J31" s="10" t="s">
        <v>35</v>
      </c>
      <c r="K31" s="52"/>
      <c r="L31" s="52"/>
      <c r="M31" s="10" t="s">
        <v>35</v>
      </c>
      <c r="N31" s="39" t="s">
        <v>35</v>
      </c>
      <c r="O31" s="7"/>
      <c r="P31" s="7"/>
      <c r="Q31" s="7"/>
      <c r="R31" s="7"/>
      <c r="S31" s="7"/>
      <c r="T31" s="7"/>
      <c r="U31" s="7"/>
    </row>
    <row r="32" spans="1:21" x14ac:dyDescent="0.3">
      <c r="A32" s="4"/>
      <c r="B32" s="52"/>
      <c r="C32" s="52"/>
      <c r="D32" s="52"/>
      <c r="E32" s="52"/>
      <c r="F32" s="52"/>
      <c r="G32" s="52"/>
      <c r="H32" s="52"/>
      <c r="I32" s="52"/>
      <c r="J32" s="10"/>
      <c r="K32" s="52"/>
      <c r="L32" s="52"/>
      <c r="M32" s="10"/>
      <c r="N32" s="39"/>
      <c r="O32" s="7"/>
      <c r="P32" s="7"/>
      <c r="Q32" s="7"/>
      <c r="R32" s="7"/>
      <c r="S32" s="7"/>
      <c r="T32" s="7"/>
      <c r="U32" s="7"/>
    </row>
    <row r="33" spans="1:21" x14ac:dyDescent="0.3">
      <c r="A33" s="4"/>
      <c r="B33" s="52"/>
      <c r="C33" s="52"/>
      <c r="D33" s="52"/>
      <c r="E33" s="52"/>
      <c r="F33" s="52"/>
      <c r="G33" s="52"/>
      <c r="H33" s="52"/>
      <c r="I33" s="52"/>
      <c r="J33" s="10"/>
      <c r="K33" s="52"/>
      <c r="L33" s="52"/>
      <c r="M33" s="10"/>
      <c r="N33" s="39"/>
      <c r="O33" s="7"/>
      <c r="P33" s="7"/>
      <c r="Q33" s="7"/>
      <c r="R33" s="7"/>
      <c r="S33" s="7"/>
      <c r="T33" s="7"/>
      <c r="U33" s="7"/>
    </row>
    <row r="34" spans="1:21" x14ac:dyDescent="0.3">
      <c r="A34" s="4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6"/>
      <c r="O34" s="7"/>
      <c r="P34" s="7"/>
      <c r="Q34" s="7"/>
      <c r="R34" s="7"/>
      <c r="S34" s="7"/>
      <c r="T34" s="7"/>
      <c r="U34" s="7"/>
    </row>
    <row r="35" spans="1:21" ht="15" thickBot="1" x14ac:dyDescent="0.35">
      <c r="A35" s="40"/>
      <c r="B35" s="37"/>
      <c r="C35" s="37"/>
      <c r="D35" s="37"/>
      <c r="E35" s="37"/>
      <c r="F35" s="37"/>
      <c r="G35" s="52"/>
      <c r="H35" s="52"/>
      <c r="I35" s="37"/>
      <c r="J35" s="37"/>
      <c r="K35" s="37"/>
      <c r="L35" s="37"/>
      <c r="M35" s="37"/>
      <c r="N35" s="38"/>
      <c r="O35" s="7"/>
      <c r="P35" s="7"/>
      <c r="Q35" s="7"/>
      <c r="R35" s="7"/>
      <c r="S35" s="7"/>
      <c r="T35" s="7"/>
      <c r="U35" s="7"/>
    </row>
    <row r="36" spans="1:21" x14ac:dyDescent="0.3">
      <c r="A36" s="4"/>
      <c r="B36" s="52" t="s">
        <v>38</v>
      </c>
      <c r="C36" s="52"/>
      <c r="D36" s="52"/>
      <c r="E36" s="52"/>
      <c r="F36" s="52" t="s">
        <v>39</v>
      </c>
      <c r="G36" s="52"/>
      <c r="H36" s="52"/>
      <c r="I36" s="52"/>
      <c r="J36" s="10" t="s">
        <v>40</v>
      </c>
      <c r="K36" s="52"/>
      <c r="L36" s="52"/>
      <c r="M36" s="52"/>
      <c r="N36" s="39" t="s">
        <v>39</v>
      </c>
      <c r="O36" s="7"/>
      <c r="P36" s="7"/>
      <c r="Q36" s="7"/>
      <c r="R36" s="7"/>
      <c r="S36" s="7"/>
      <c r="T36" s="7"/>
      <c r="U36" s="7"/>
    </row>
    <row r="37" spans="1:21" x14ac:dyDescent="0.3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3"/>
      <c r="O37" s="7"/>
      <c r="P37" s="7"/>
      <c r="Q37" s="7"/>
      <c r="R37" s="7"/>
      <c r="S37" s="7"/>
      <c r="T37" s="7"/>
      <c r="U37" s="7"/>
    </row>
    <row r="38" spans="1:21" x14ac:dyDescent="0.3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3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3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3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3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3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3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3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3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3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x14ac:dyDescent="0.3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2:21" x14ac:dyDescent="0.3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2:21" x14ac:dyDescent="0.3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2:21" x14ac:dyDescent="0.3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2:21" x14ac:dyDescent="0.3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2:21" x14ac:dyDescent="0.3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2:21" x14ac:dyDescent="0.3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2:21" x14ac:dyDescent="0.3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2:21" x14ac:dyDescent="0.3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2:21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2:21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2:21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2:21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2:21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2:21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2:21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2:21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2:21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2:21" x14ac:dyDescent="0.3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2:21" x14ac:dyDescent="0.3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2:21" x14ac:dyDescent="0.3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2:21" x14ac:dyDescent="0.3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2:21" x14ac:dyDescent="0.3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2:21" x14ac:dyDescent="0.3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2:21" x14ac:dyDescent="0.3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2:21" x14ac:dyDescent="0.3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2:21" x14ac:dyDescent="0.3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2:21" x14ac:dyDescent="0.3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2:21" x14ac:dyDescent="0.3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2:21" x14ac:dyDescent="0.3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2:21" x14ac:dyDescent="0.3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2:21" x14ac:dyDescent="0.3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2:21" x14ac:dyDescent="0.3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2:21" x14ac:dyDescent="0.3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2:21" x14ac:dyDescent="0.3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2:21" x14ac:dyDescent="0.3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2:21" x14ac:dyDescent="0.3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2:21" x14ac:dyDescent="0.3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2:21" x14ac:dyDescent="0.3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2:21" x14ac:dyDescent="0.3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2:21" x14ac:dyDescent="0.3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2:21" x14ac:dyDescent="0.3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2:21" x14ac:dyDescent="0.3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2:21" x14ac:dyDescent="0.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2:21" x14ac:dyDescent="0.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2:21" x14ac:dyDescent="0.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2:21" x14ac:dyDescent="0.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2:21" x14ac:dyDescent="0.3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2:21" x14ac:dyDescent="0.3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2:21" x14ac:dyDescent="0.3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2:21" x14ac:dyDescent="0.3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2:21" x14ac:dyDescent="0.3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2:21" x14ac:dyDescent="0.3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2:21" x14ac:dyDescent="0.3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2:21" x14ac:dyDescent="0.3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2:21" x14ac:dyDescent="0.3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2:21" x14ac:dyDescent="0.3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2:21" x14ac:dyDescent="0.3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2:21" x14ac:dyDescent="0.3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2:21" x14ac:dyDescent="0.3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2:21" x14ac:dyDescent="0.3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2:21" x14ac:dyDescent="0.3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2:21" x14ac:dyDescent="0.3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2:21" x14ac:dyDescent="0.3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2:21" x14ac:dyDescent="0.3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2:21" x14ac:dyDescent="0.3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2:21" x14ac:dyDescent="0.3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2:21" x14ac:dyDescent="0.3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2:21" x14ac:dyDescent="0.3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2:21" x14ac:dyDescent="0.3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2:21" x14ac:dyDescent="0.3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2:21" x14ac:dyDescent="0.3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2:21" x14ac:dyDescent="0.3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2:21" x14ac:dyDescent="0.3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2:21" x14ac:dyDescent="0.3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2:21" x14ac:dyDescent="0.3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2:21" x14ac:dyDescent="0.3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2:21" x14ac:dyDescent="0.3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2:21" x14ac:dyDescent="0.3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2:21" x14ac:dyDescent="0.3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2:21" x14ac:dyDescent="0.3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2:21" x14ac:dyDescent="0.3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2:21" x14ac:dyDescent="0.3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2:21" x14ac:dyDescent="0.3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2:21" x14ac:dyDescent="0.3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2:21" x14ac:dyDescent="0.3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2:21" x14ac:dyDescent="0.3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2:21" x14ac:dyDescent="0.3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2:21" x14ac:dyDescent="0.3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2:21" x14ac:dyDescent="0.3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2:21" x14ac:dyDescent="0.3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2:21" x14ac:dyDescent="0.3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2:21" x14ac:dyDescent="0.3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2:21" x14ac:dyDescent="0.3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2:21" x14ac:dyDescent="0.3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2:21" x14ac:dyDescent="0.3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2:21" x14ac:dyDescent="0.3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2:21" x14ac:dyDescent="0.3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2:21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2:21" x14ac:dyDescent="0.3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2:21" x14ac:dyDescent="0.3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2:21" x14ac:dyDescent="0.3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2:21" x14ac:dyDescent="0.3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2:21" x14ac:dyDescent="0.3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spans="2:21" x14ac:dyDescent="0.3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spans="2:21" x14ac:dyDescent="0.3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spans="2:21" x14ac:dyDescent="0.3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spans="2:21" x14ac:dyDescent="0.3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spans="2:21" x14ac:dyDescent="0.3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spans="2:21" x14ac:dyDescent="0.3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spans="2:21" x14ac:dyDescent="0.3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spans="2:21" x14ac:dyDescent="0.3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2:21" x14ac:dyDescent="0.3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2:21" x14ac:dyDescent="0.3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2:21" x14ac:dyDescent="0.3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spans="2:21" x14ac:dyDescent="0.3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spans="2:21" x14ac:dyDescent="0.3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spans="2:21" x14ac:dyDescent="0.3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spans="2:21" x14ac:dyDescent="0.3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spans="2:21" x14ac:dyDescent="0.3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spans="2:21" x14ac:dyDescent="0.3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2:21" x14ac:dyDescent="0.3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spans="2:21" x14ac:dyDescent="0.3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spans="2:21" x14ac:dyDescent="0.3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spans="2:21" x14ac:dyDescent="0.3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spans="2:21" x14ac:dyDescent="0.3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spans="2:21" x14ac:dyDescent="0.3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spans="2:21" x14ac:dyDescent="0.3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spans="2:21" x14ac:dyDescent="0.3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spans="2:21" x14ac:dyDescent="0.3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spans="2:21" x14ac:dyDescent="0.3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spans="2:21" x14ac:dyDescent="0.3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spans="2:21" x14ac:dyDescent="0.3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spans="2:21" x14ac:dyDescent="0.3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spans="2:21" x14ac:dyDescent="0.3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spans="2:21" x14ac:dyDescent="0.3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spans="2:21" x14ac:dyDescent="0.3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spans="2:21" x14ac:dyDescent="0.3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spans="2:21" x14ac:dyDescent="0.3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spans="2:21" x14ac:dyDescent="0.3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spans="2:21" x14ac:dyDescent="0.3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spans="2:21" x14ac:dyDescent="0.3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spans="2:21" x14ac:dyDescent="0.3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spans="2:21" x14ac:dyDescent="0.3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spans="2:21" x14ac:dyDescent="0.3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spans="2:21" x14ac:dyDescent="0.3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spans="2:21" x14ac:dyDescent="0.3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spans="2:21" x14ac:dyDescent="0.3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spans="2:21" x14ac:dyDescent="0.3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spans="2:21" x14ac:dyDescent="0.3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spans="2:21" x14ac:dyDescent="0.3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spans="2:21" x14ac:dyDescent="0.3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spans="2:21" x14ac:dyDescent="0.3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spans="2:21" x14ac:dyDescent="0.3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spans="2:21" x14ac:dyDescent="0.3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spans="2:21" x14ac:dyDescent="0.3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spans="2:21" x14ac:dyDescent="0.3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spans="2:21" x14ac:dyDescent="0.3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spans="2:21" x14ac:dyDescent="0.3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spans="2:21" x14ac:dyDescent="0.3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spans="2:21" x14ac:dyDescent="0.3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spans="2:21" x14ac:dyDescent="0.3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spans="2:21" x14ac:dyDescent="0.3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spans="2:21" x14ac:dyDescent="0.3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spans="2:21" x14ac:dyDescent="0.3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spans="2:21" x14ac:dyDescent="0.3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spans="2:21" x14ac:dyDescent="0.3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spans="2:21" x14ac:dyDescent="0.3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spans="2:21" x14ac:dyDescent="0.3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spans="2:21" x14ac:dyDescent="0.3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spans="2:21" x14ac:dyDescent="0.3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spans="2:21" x14ac:dyDescent="0.3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spans="2:21" x14ac:dyDescent="0.3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spans="2:21" x14ac:dyDescent="0.3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spans="2:21" x14ac:dyDescent="0.3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spans="2:21" x14ac:dyDescent="0.3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spans="2:21" x14ac:dyDescent="0.3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spans="2:21" x14ac:dyDescent="0.3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spans="2:21" x14ac:dyDescent="0.3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spans="2:21" x14ac:dyDescent="0.3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spans="2:21" x14ac:dyDescent="0.3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spans="2:21" x14ac:dyDescent="0.3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spans="2:21" x14ac:dyDescent="0.3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spans="2:21" x14ac:dyDescent="0.3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spans="2:21" x14ac:dyDescent="0.3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spans="2:21" x14ac:dyDescent="0.3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spans="2:21" x14ac:dyDescent="0.3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spans="2:21" x14ac:dyDescent="0.3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spans="2:21" x14ac:dyDescent="0.3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spans="2:21" x14ac:dyDescent="0.3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spans="2:21" x14ac:dyDescent="0.3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spans="2:21" x14ac:dyDescent="0.3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spans="2:21" x14ac:dyDescent="0.3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spans="2:21" x14ac:dyDescent="0.3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spans="2:21" x14ac:dyDescent="0.3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spans="2:21" x14ac:dyDescent="0.3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spans="2:21" x14ac:dyDescent="0.3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spans="2:21" x14ac:dyDescent="0.3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spans="2:21" x14ac:dyDescent="0.3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</row>
    <row r="247" spans="2:21" x14ac:dyDescent="0.3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</row>
    <row r="248" spans="2:21" x14ac:dyDescent="0.3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</row>
    <row r="249" spans="2:21" x14ac:dyDescent="0.3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</row>
    <row r="250" spans="2:21" x14ac:dyDescent="0.3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</row>
    <row r="251" spans="2:21" x14ac:dyDescent="0.3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</row>
    <row r="252" spans="2:21" x14ac:dyDescent="0.3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</row>
    <row r="253" spans="2:21" x14ac:dyDescent="0.3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</row>
    <row r="254" spans="2:21" x14ac:dyDescent="0.3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</row>
    <row r="255" spans="2:21" x14ac:dyDescent="0.3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</row>
    <row r="256" spans="2:21" x14ac:dyDescent="0.3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</row>
    <row r="257" spans="2:21" x14ac:dyDescent="0.3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</row>
    <row r="258" spans="2:21" x14ac:dyDescent="0.3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</row>
    <row r="259" spans="2:21" x14ac:dyDescent="0.3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</row>
    <row r="260" spans="2:21" x14ac:dyDescent="0.3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</row>
    <row r="261" spans="2:21" x14ac:dyDescent="0.3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</row>
    <row r="262" spans="2:21" x14ac:dyDescent="0.3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</row>
    <row r="263" spans="2:21" x14ac:dyDescent="0.3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</row>
    <row r="264" spans="2:21" x14ac:dyDescent="0.3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</row>
    <row r="265" spans="2:21" x14ac:dyDescent="0.3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</row>
    <row r="266" spans="2:21" x14ac:dyDescent="0.3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</row>
    <row r="267" spans="2:21" x14ac:dyDescent="0.3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</row>
    <row r="268" spans="2:21" x14ac:dyDescent="0.3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</row>
    <row r="269" spans="2:21" x14ac:dyDescent="0.3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</row>
    <row r="270" spans="2:21" x14ac:dyDescent="0.3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</row>
    <row r="271" spans="2:21" x14ac:dyDescent="0.3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</row>
    <row r="272" spans="2:21" x14ac:dyDescent="0.3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</row>
    <row r="273" spans="2:21" x14ac:dyDescent="0.3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</row>
    <row r="274" spans="2:21" x14ac:dyDescent="0.3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</row>
    <row r="275" spans="2:21" x14ac:dyDescent="0.3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</row>
    <row r="276" spans="2:21" x14ac:dyDescent="0.3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</row>
    <row r="277" spans="2:21" x14ac:dyDescent="0.3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</row>
    <row r="278" spans="2:21" x14ac:dyDescent="0.3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</row>
    <row r="279" spans="2:21" x14ac:dyDescent="0.3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</row>
    <row r="280" spans="2:21" x14ac:dyDescent="0.3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</row>
    <row r="281" spans="2:21" x14ac:dyDescent="0.3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</row>
    <row r="282" spans="2:21" x14ac:dyDescent="0.3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</row>
    <row r="283" spans="2:21" x14ac:dyDescent="0.3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</row>
    <row r="284" spans="2:21" x14ac:dyDescent="0.3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</row>
    <row r="285" spans="2:21" x14ac:dyDescent="0.3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</row>
    <row r="286" spans="2:21" x14ac:dyDescent="0.3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</row>
    <row r="287" spans="2:21" x14ac:dyDescent="0.3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</row>
    <row r="288" spans="2:21" x14ac:dyDescent="0.3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</row>
    <row r="289" spans="2:21" x14ac:dyDescent="0.3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</row>
    <row r="290" spans="2:21" x14ac:dyDescent="0.3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</row>
    <row r="291" spans="2:21" x14ac:dyDescent="0.3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</row>
    <row r="292" spans="2:21" x14ac:dyDescent="0.3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</row>
    <row r="293" spans="2:21" x14ac:dyDescent="0.3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</row>
    <row r="294" spans="2:21" x14ac:dyDescent="0.3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</row>
    <row r="295" spans="2:21" x14ac:dyDescent="0.3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</row>
    <row r="296" spans="2:21" x14ac:dyDescent="0.3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</row>
    <row r="297" spans="2:21" x14ac:dyDescent="0.3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</row>
    <row r="298" spans="2:21" x14ac:dyDescent="0.3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</row>
    <row r="299" spans="2:21" x14ac:dyDescent="0.3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</row>
    <row r="300" spans="2:21" x14ac:dyDescent="0.3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</row>
    <row r="301" spans="2:21" x14ac:dyDescent="0.3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</row>
    <row r="302" spans="2:21" x14ac:dyDescent="0.3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</row>
    <row r="303" spans="2:21" x14ac:dyDescent="0.3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</row>
    <row r="304" spans="2:21" x14ac:dyDescent="0.3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</row>
    <row r="305" spans="2:21" x14ac:dyDescent="0.3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</row>
    <row r="306" spans="2:21" x14ac:dyDescent="0.3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</row>
    <row r="307" spans="2:21" x14ac:dyDescent="0.3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</row>
    <row r="308" spans="2:21" x14ac:dyDescent="0.3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</row>
    <row r="309" spans="2:21" x14ac:dyDescent="0.3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</row>
    <row r="310" spans="2:21" x14ac:dyDescent="0.3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</row>
    <row r="311" spans="2:21" x14ac:dyDescent="0.3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</row>
    <row r="312" spans="2:21" x14ac:dyDescent="0.3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</row>
    <row r="313" spans="2:21" x14ac:dyDescent="0.3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</row>
    <row r="314" spans="2:21" x14ac:dyDescent="0.3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</row>
    <row r="315" spans="2:21" x14ac:dyDescent="0.3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</row>
    <row r="316" spans="2:21" x14ac:dyDescent="0.3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</row>
    <row r="317" spans="2:21" x14ac:dyDescent="0.3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</row>
    <row r="318" spans="2:21" x14ac:dyDescent="0.3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</row>
    <row r="319" spans="2:21" x14ac:dyDescent="0.3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</row>
    <row r="320" spans="2:21" x14ac:dyDescent="0.3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</row>
    <row r="321" spans="2:21" x14ac:dyDescent="0.3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</row>
    <row r="322" spans="2:21" x14ac:dyDescent="0.3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</row>
    <row r="323" spans="2:21" x14ac:dyDescent="0.3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</row>
    <row r="324" spans="2:21" x14ac:dyDescent="0.3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</row>
    <row r="325" spans="2:21" x14ac:dyDescent="0.3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</row>
    <row r="326" spans="2:21" x14ac:dyDescent="0.3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</row>
    <row r="327" spans="2:21" x14ac:dyDescent="0.3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</row>
    <row r="328" spans="2:21" x14ac:dyDescent="0.3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</row>
    <row r="329" spans="2:21" x14ac:dyDescent="0.3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</row>
    <row r="330" spans="2:21" x14ac:dyDescent="0.3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</row>
    <row r="331" spans="2:21" x14ac:dyDescent="0.3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</row>
    <row r="332" spans="2:21" x14ac:dyDescent="0.3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</row>
    <row r="333" spans="2:21" x14ac:dyDescent="0.3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</row>
    <row r="334" spans="2:21" x14ac:dyDescent="0.3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</row>
    <row r="335" spans="2:21" x14ac:dyDescent="0.3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</row>
    <row r="336" spans="2:21" x14ac:dyDescent="0.3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</row>
    <row r="337" spans="2:21" x14ac:dyDescent="0.3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</row>
    <row r="338" spans="2:21" x14ac:dyDescent="0.3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</row>
    <row r="339" spans="2:21" x14ac:dyDescent="0.3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</row>
    <row r="340" spans="2:21" x14ac:dyDescent="0.3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</row>
    <row r="341" spans="2:21" x14ac:dyDescent="0.3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</row>
    <row r="342" spans="2:21" x14ac:dyDescent="0.3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</row>
    <row r="343" spans="2:21" x14ac:dyDescent="0.3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</row>
    <row r="344" spans="2:21" x14ac:dyDescent="0.3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</row>
    <row r="345" spans="2:21" x14ac:dyDescent="0.3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</row>
    <row r="346" spans="2:21" x14ac:dyDescent="0.3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</row>
    <row r="347" spans="2:21" x14ac:dyDescent="0.3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</row>
    <row r="348" spans="2:21" x14ac:dyDescent="0.3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</row>
    <row r="349" spans="2:21" x14ac:dyDescent="0.3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</row>
    <row r="350" spans="2:21" x14ac:dyDescent="0.3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</row>
    <row r="351" spans="2:21" x14ac:dyDescent="0.3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</row>
    <row r="352" spans="2:21" x14ac:dyDescent="0.3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</row>
    <row r="353" spans="2:21" x14ac:dyDescent="0.3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</row>
    <row r="354" spans="2:21" x14ac:dyDescent="0.3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</row>
    <row r="355" spans="2:21" x14ac:dyDescent="0.3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</row>
    <row r="356" spans="2:21" x14ac:dyDescent="0.3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</row>
    <row r="357" spans="2:21" x14ac:dyDescent="0.3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</row>
    <row r="358" spans="2:21" x14ac:dyDescent="0.3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</row>
    <row r="359" spans="2:21" x14ac:dyDescent="0.3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</row>
    <row r="360" spans="2:21" x14ac:dyDescent="0.3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</row>
    <row r="361" spans="2:21" x14ac:dyDescent="0.3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</row>
    <row r="362" spans="2:21" x14ac:dyDescent="0.3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</row>
    <row r="363" spans="2:21" x14ac:dyDescent="0.3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</row>
    <row r="364" spans="2:21" x14ac:dyDescent="0.3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</row>
    <row r="365" spans="2:21" x14ac:dyDescent="0.3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</row>
    <row r="366" spans="2:21" x14ac:dyDescent="0.3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</row>
    <row r="367" spans="2:21" x14ac:dyDescent="0.3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</row>
    <row r="368" spans="2:21" x14ac:dyDescent="0.3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</row>
    <row r="369" spans="2:21" x14ac:dyDescent="0.3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</row>
    <row r="370" spans="2:21" x14ac:dyDescent="0.3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</row>
    <row r="371" spans="2:21" x14ac:dyDescent="0.3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</row>
    <row r="372" spans="2:21" x14ac:dyDescent="0.3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</row>
    <row r="373" spans="2:21" x14ac:dyDescent="0.3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</row>
    <row r="374" spans="2:21" x14ac:dyDescent="0.3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</row>
    <row r="375" spans="2:21" x14ac:dyDescent="0.3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</row>
    <row r="376" spans="2:21" x14ac:dyDescent="0.3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</row>
    <row r="377" spans="2:21" x14ac:dyDescent="0.3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</row>
    <row r="378" spans="2:21" x14ac:dyDescent="0.3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</row>
    <row r="379" spans="2:21" x14ac:dyDescent="0.3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</row>
    <row r="380" spans="2:21" x14ac:dyDescent="0.3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</row>
    <row r="381" spans="2:21" x14ac:dyDescent="0.3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</row>
    <row r="382" spans="2:21" x14ac:dyDescent="0.3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</row>
    <row r="383" spans="2:21" x14ac:dyDescent="0.3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</row>
    <row r="384" spans="2:21" x14ac:dyDescent="0.3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</row>
    <row r="385" spans="2:21" x14ac:dyDescent="0.3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</row>
    <row r="386" spans="2:21" x14ac:dyDescent="0.3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</row>
    <row r="387" spans="2:21" x14ac:dyDescent="0.3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</row>
    <row r="388" spans="2:21" x14ac:dyDescent="0.3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</row>
    <row r="389" spans="2:21" x14ac:dyDescent="0.3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</row>
    <row r="390" spans="2:21" x14ac:dyDescent="0.3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</row>
    <row r="391" spans="2:21" x14ac:dyDescent="0.3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</row>
    <row r="392" spans="2:21" x14ac:dyDescent="0.3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</row>
    <row r="393" spans="2:21" x14ac:dyDescent="0.3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</row>
    <row r="394" spans="2:21" x14ac:dyDescent="0.3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</row>
    <row r="395" spans="2:21" x14ac:dyDescent="0.3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</row>
    <row r="396" spans="2:21" x14ac:dyDescent="0.3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</row>
    <row r="397" spans="2:21" x14ac:dyDescent="0.3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</row>
    <row r="398" spans="2:21" x14ac:dyDescent="0.3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</row>
    <row r="399" spans="2:21" x14ac:dyDescent="0.3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</row>
    <row r="400" spans="2:21" x14ac:dyDescent="0.3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</row>
    <row r="401" spans="2:21" x14ac:dyDescent="0.3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</row>
    <row r="402" spans="2:21" x14ac:dyDescent="0.3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</row>
    <row r="403" spans="2:21" x14ac:dyDescent="0.3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</row>
    <row r="404" spans="2:21" x14ac:dyDescent="0.3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</row>
    <row r="405" spans="2:21" x14ac:dyDescent="0.3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</row>
    <row r="406" spans="2:21" x14ac:dyDescent="0.3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</row>
    <row r="407" spans="2:21" x14ac:dyDescent="0.3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</row>
    <row r="408" spans="2:21" x14ac:dyDescent="0.3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</row>
    <row r="409" spans="2:21" x14ac:dyDescent="0.3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</row>
    <row r="410" spans="2:21" x14ac:dyDescent="0.3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</row>
    <row r="411" spans="2:21" x14ac:dyDescent="0.3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</row>
    <row r="412" spans="2:21" x14ac:dyDescent="0.3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</row>
    <row r="413" spans="2:21" x14ac:dyDescent="0.3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</row>
    <row r="414" spans="2:21" x14ac:dyDescent="0.3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</row>
    <row r="415" spans="2:21" x14ac:dyDescent="0.3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</row>
    <row r="416" spans="2:21" x14ac:dyDescent="0.3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</row>
    <row r="417" spans="2:21" x14ac:dyDescent="0.3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</row>
    <row r="418" spans="2:21" x14ac:dyDescent="0.3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</row>
    <row r="419" spans="2:21" x14ac:dyDescent="0.3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</row>
    <row r="420" spans="2:21" x14ac:dyDescent="0.3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</row>
    <row r="421" spans="2:21" x14ac:dyDescent="0.3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</row>
    <row r="422" spans="2:21" x14ac:dyDescent="0.3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</row>
    <row r="423" spans="2:21" x14ac:dyDescent="0.3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</row>
    <row r="424" spans="2:21" x14ac:dyDescent="0.3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</row>
    <row r="425" spans="2:21" x14ac:dyDescent="0.3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</row>
    <row r="426" spans="2:21" x14ac:dyDescent="0.3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</row>
    <row r="427" spans="2:21" x14ac:dyDescent="0.3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</row>
    <row r="428" spans="2:21" x14ac:dyDescent="0.3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</row>
    <row r="429" spans="2:21" x14ac:dyDescent="0.3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</row>
    <row r="430" spans="2:21" x14ac:dyDescent="0.3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</row>
    <row r="431" spans="2:21" x14ac:dyDescent="0.3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</row>
    <row r="432" spans="2:21" x14ac:dyDescent="0.3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</row>
    <row r="433" spans="2:21" x14ac:dyDescent="0.3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</row>
    <row r="434" spans="2:21" x14ac:dyDescent="0.3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</row>
    <row r="435" spans="2:21" x14ac:dyDescent="0.3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</row>
    <row r="436" spans="2:21" x14ac:dyDescent="0.3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</row>
    <row r="437" spans="2:21" x14ac:dyDescent="0.3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</row>
    <row r="438" spans="2:21" x14ac:dyDescent="0.3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</row>
    <row r="439" spans="2:21" x14ac:dyDescent="0.3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</row>
    <row r="440" spans="2:21" x14ac:dyDescent="0.3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</row>
    <row r="441" spans="2:21" x14ac:dyDescent="0.3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</row>
    <row r="442" spans="2:21" x14ac:dyDescent="0.3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</row>
    <row r="443" spans="2:21" x14ac:dyDescent="0.3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</row>
    <row r="444" spans="2:21" x14ac:dyDescent="0.3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</row>
    <row r="445" spans="2:21" x14ac:dyDescent="0.3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</row>
    <row r="446" spans="2:21" x14ac:dyDescent="0.3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</row>
    <row r="447" spans="2:21" x14ac:dyDescent="0.3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</row>
    <row r="448" spans="2:21" x14ac:dyDescent="0.3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</row>
    <row r="449" spans="2:21" x14ac:dyDescent="0.3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</row>
    <row r="450" spans="2:21" x14ac:dyDescent="0.3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</row>
    <row r="451" spans="2:21" x14ac:dyDescent="0.3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</row>
    <row r="452" spans="2:21" x14ac:dyDescent="0.3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</row>
    <row r="453" spans="2:21" x14ac:dyDescent="0.3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</row>
    <row r="454" spans="2:21" x14ac:dyDescent="0.3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</row>
    <row r="455" spans="2:21" x14ac:dyDescent="0.3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</row>
    <row r="456" spans="2:21" x14ac:dyDescent="0.3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</row>
    <row r="457" spans="2:21" x14ac:dyDescent="0.3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</row>
    <row r="458" spans="2:21" x14ac:dyDescent="0.3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</row>
    <row r="459" spans="2:21" x14ac:dyDescent="0.3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</row>
    <row r="460" spans="2:21" x14ac:dyDescent="0.3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</row>
    <row r="461" spans="2:21" x14ac:dyDescent="0.3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</row>
    <row r="462" spans="2:21" x14ac:dyDescent="0.3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</row>
    <row r="463" spans="2:21" x14ac:dyDescent="0.3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</row>
    <row r="464" spans="2:21" x14ac:dyDescent="0.3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</row>
    <row r="465" spans="2:21" x14ac:dyDescent="0.3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</row>
    <row r="466" spans="2:21" x14ac:dyDescent="0.3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</row>
    <row r="467" spans="2:21" x14ac:dyDescent="0.3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</row>
    <row r="468" spans="2:21" x14ac:dyDescent="0.3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</row>
    <row r="469" spans="2:21" x14ac:dyDescent="0.3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</row>
    <row r="470" spans="2:21" x14ac:dyDescent="0.3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</row>
    <row r="471" spans="2:21" x14ac:dyDescent="0.3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</row>
    <row r="472" spans="2:21" x14ac:dyDescent="0.3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</row>
    <row r="473" spans="2:21" x14ac:dyDescent="0.3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</row>
    <row r="474" spans="2:21" x14ac:dyDescent="0.3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</row>
    <row r="475" spans="2:21" x14ac:dyDescent="0.3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</row>
    <row r="476" spans="2:21" x14ac:dyDescent="0.3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</row>
    <row r="477" spans="2:21" x14ac:dyDescent="0.3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</row>
    <row r="478" spans="2:21" x14ac:dyDescent="0.3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</row>
    <row r="479" spans="2:21" x14ac:dyDescent="0.3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</row>
    <row r="480" spans="2:21" x14ac:dyDescent="0.3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</row>
    <row r="481" spans="2:21" x14ac:dyDescent="0.3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</row>
    <row r="482" spans="2:21" x14ac:dyDescent="0.3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</row>
    <row r="483" spans="2:21" x14ac:dyDescent="0.3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</row>
    <row r="484" spans="2:21" x14ac:dyDescent="0.3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</row>
    <row r="485" spans="2:21" x14ac:dyDescent="0.3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</row>
    <row r="486" spans="2:21" x14ac:dyDescent="0.3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</row>
    <row r="487" spans="2:21" x14ac:dyDescent="0.3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</row>
    <row r="488" spans="2:21" x14ac:dyDescent="0.3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</row>
    <row r="489" spans="2:21" x14ac:dyDescent="0.3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</row>
    <row r="490" spans="2:21" x14ac:dyDescent="0.3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</row>
    <row r="491" spans="2:21" x14ac:dyDescent="0.3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</row>
    <row r="492" spans="2:21" x14ac:dyDescent="0.3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</row>
    <row r="493" spans="2:21" x14ac:dyDescent="0.3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</row>
    <row r="494" spans="2:21" x14ac:dyDescent="0.3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</row>
    <row r="495" spans="2:21" x14ac:dyDescent="0.3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</row>
    <row r="496" spans="2:21" x14ac:dyDescent="0.3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</row>
    <row r="497" spans="2:21" x14ac:dyDescent="0.3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</row>
    <row r="498" spans="2:21" x14ac:dyDescent="0.3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</row>
    <row r="499" spans="2:21" x14ac:dyDescent="0.3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</row>
    <row r="500" spans="2:21" x14ac:dyDescent="0.3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</row>
    <row r="501" spans="2:21" x14ac:dyDescent="0.3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</row>
    <row r="502" spans="2:21" x14ac:dyDescent="0.3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</row>
    <row r="503" spans="2:21" x14ac:dyDescent="0.3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</row>
    <row r="504" spans="2:21" x14ac:dyDescent="0.3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</row>
    <row r="505" spans="2:21" x14ac:dyDescent="0.3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</row>
    <row r="506" spans="2:21" x14ac:dyDescent="0.3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</row>
    <row r="507" spans="2:21" x14ac:dyDescent="0.3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</row>
    <row r="508" spans="2:21" x14ac:dyDescent="0.3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</row>
    <row r="509" spans="2:21" x14ac:dyDescent="0.3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</row>
    <row r="510" spans="2:21" x14ac:dyDescent="0.3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</row>
    <row r="511" spans="2:21" x14ac:dyDescent="0.3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</row>
    <row r="512" spans="2:21" x14ac:dyDescent="0.3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</row>
    <row r="513" spans="2:21" x14ac:dyDescent="0.3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</row>
    <row r="514" spans="2:21" x14ac:dyDescent="0.3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</row>
    <row r="515" spans="2:21" x14ac:dyDescent="0.3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</row>
    <row r="516" spans="2:21" x14ac:dyDescent="0.3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</row>
    <row r="517" spans="2:21" x14ac:dyDescent="0.3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</row>
    <row r="518" spans="2:21" x14ac:dyDescent="0.3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</row>
    <row r="519" spans="2:21" x14ac:dyDescent="0.3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</row>
    <row r="520" spans="2:21" x14ac:dyDescent="0.3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</row>
    <row r="521" spans="2:21" x14ac:dyDescent="0.3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</row>
    <row r="522" spans="2:21" x14ac:dyDescent="0.3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</row>
    <row r="523" spans="2:21" x14ac:dyDescent="0.3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</row>
    <row r="524" spans="2:21" x14ac:dyDescent="0.3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</row>
    <row r="525" spans="2:21" x14ac:dyDescent="0.3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</row>
    <row r="526" spans="2:21" x14ac:dyDescent="0.3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</row>
    <row r="527" spans="2:21" x14ac:dyDescent="0.3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</row>
    <row r="528" spans="2:21" x14ac:dyDescent="0.3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</row>
    <row r="529" spans="2:21" x14ac:dyDescent="0.3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</row>
    <row r="530" spans="2:21" x14ac:dyDescent="0.3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</row>
    <row r="531" spans="2:21" x14ac:dyDescent="0.3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</row>
    <row r="532" spans="2:21" x14ac:dyDescent="0.3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</row>
    <row r="533" spans="2:21" x14ac:dyDescent="0.3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</row>
    <row r="534" spans="2:21" x14ac:dyDescent="0.3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</row>
    <row r="535" spans="2:21" x14ac:dyDescent="0.3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</row>
    <row r="536" spans="2:21" x14ac:dyDescent="0.3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</row>
    <row r="537" spans="2:21" x14ac:dyDescent="0.3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</row>
    <row r="538" spans="2:21" x14ac:dyDescent="0.3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</row>
    <row r="539" spans="2:21" x14ac:dyDescent="0.3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</row>
    <row r="540" spans="2:21" x14ac:dyDescent="0.3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</row>
    <row r="541" spans="2:21" x14ac:dyDescent="0.3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</row>
    <row r="542" spans="2:21" x14ac:dyDescent="0.3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</row>
    <row r="543" spans="2:21" x14ac:dyDescent="0.3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</row>
    <row r="544" spans="2:21" x14ac:dyDescent="0.3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</row>
    <row r="545" spans="2:21" x14ac:dyDescent="0.3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</row>
    <row r="546" spans="2:21" x14ac:dyDescent="0.3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</row>
    <row r="547" spans="2:21" x14ac:dyDescent="0.3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</row>
    <row r="548" spans="2:21" x14ac:dyDescent="0.3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</row>
    <row r="549" spans="2:21" x14ac:dyDescent="0.3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</row>
    <row r="550" spans="2:21" x14ac:dyDescent="0.3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</row>
    <row r="551" spans="2:21" x14ac:dyDescent="0.3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</row>
    <row r="552" spans="2:21" x14ac:dyDescent="0.3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</row>
    <row r="553" spans="2:21" x14ac:dyDescent="0.3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</row>
    <row r="554" spans="2:21" x14ac:dyDescent="0.3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</row>
    <row r="555" spans="2:21" x14ac:dyDescent="0.3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</row>
    <row r="556" spans="2:21" x14ac:dyDescent="0.3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</row>
    <row r="557" spans="2:21" x14ac:dyDescent="0.3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</row>
    <row r="558" spans="2:21" x14ac:dyDescent="0.3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</row>
    <row r="559" spans="2:21" x14ac:dyDescent="0.3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</row>
    <row r="560" spans="2:21" x14ac:dyDescent="0.3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</row>
    <row r="561" spans="2:21" x14ac:dyDescent="0.3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</row>
    <row r="562" spans="2:21" x14ac:dyDescent="0.3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</row>
    <row r="563" spans="2:21" x14ac:dyDescent="0.3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</row>
    <row r="564" spans="2:21" x14ac:dyDescent="0.3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</row>
    <row r="565" spans="2:21" x14ac:dyDescent="0.3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</row>
    <row r="566" spans="2:21" x14ac:dyDescent="0.3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</row>
    <row r="567" spans="2:21" x14ac:dyDescent="0.3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</row>
    <row r="568" spans="2:21" x14ac:dyDescent="0.3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</row>
    <row r="569" spans="2:21" x14ac:dyDescent="0.3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</row>
    <row r="570" spans="2:21" x14ac:dyDescent="0.3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</row>
    <row r="571" spans="2:21" x14ac:dyDescent="0.3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</row>
    <row r="572" spans="2:21" x14ac:dyDescent="0.3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</row>
    <row r="573" spans="2:21" x14ac:dyDescent="0.3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</row>
    <row r="574" spans="2:21" x14ac:dyDescent="0.3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</row>
    <row r="575" spans="2:21" x14ac:dyDescent="0.3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</row>
    <row r="576" spans="2:21" x14ac:dyDescent="0.3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</row>
    <row r="577" spans="2:21" x14ac:dyDescent="0.3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</row>
    <row r="578" spans="2:21" x14ac:dyDescent="0.3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</row>
    <row r="579" spans="2:21" x14ac:dyDescent="0.3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</row>
    <row r="580" spans="2:21" x14ac:dyDescent="0.3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</row>
    <row r="581" spans="2:21" x14ac:dyDescent="0.3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</row>
    <row r="582" spans="2:21" x14ac:dyDescent="0.3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</row>
    <row r="583" spans="2:21" x14ac:dyDescent="0.3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</row>
    <row r="584" spans="2:21" x14ac:dyDescent="0.3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</row>
    <row r="585" spans="2:21" x14ac:dyDescent="0.3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</row>
    <row r="586" spans="2:21" x14ac:dyDescent="0.3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</row>
    <row r="587" spans="2:21" x14ac:dyDescent="0.3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</row>
    <row r="588" spans="2:21" x14ac:dyDescent="0.3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</row>
    <row r="589" spans="2:21" x14ac:dyDescent="0.3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</row>
    <row r="590" spans="2:21" x14ac:dyDescent="0.3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</row>
    <row r="591" spans="2:21" x14ac:dyDescent="0.3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</row>
    <row r="592" spans="2:21" x14ac:dyDescent="0.3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</row>
    <row r="593" spans="2:21" x14ac:dyDescent="0.3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</row>
    <row r="594" spans="2:21" x14ac:dyDescent="0.3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</row>
    <row r="595" spans="2:21" x14ac:dyDescent="0.3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</row>
    <row r="596" spans="2:21" x14ac:dyDescent="0.3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</row>
    <row r="597" spans="2:21" x14ac:dyDescent="0.3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</row>
    <row r="598" spans="2:21" x14ac:dyDescent="0.3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</row>
    <row r="599" spans="2:21" x14ac:dyDescent="0.3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</row>
    <row r="600" spans="2:21" x14ac:dyDescent="0.3"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</row>
    <row r="601" spans="2:21" x14ac:dyDescent="0.3"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</row>
    <row r="602" spans="2:21" x14ac:dyDescent="0.3"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</row>
    <row r="603" spans="2:21" x14ac:dyDescent="0.3"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</row>
    <row r="604" spans="2:21" x14ac:dyDescent="0.3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</row>
    <row r="605" spans="2:21" x14ac:dyDescent="0.3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</row>
    <row r="606" spans="2:21" x14ac:dyDescent="0.3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</row>
    <row r="607" spans="2:21" x14ac:dyDescent="0.3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</row>
    <row r="608" spans="2:21" x14ac:dyDescent="0.3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</row>
    <row r="609" spans="2:21" x14ac:dyDescent="0.3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</row>
    <row r="610" spans="2:21" x14ac:dyDescent="0.3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</row>
    <row r="611" spans="2:21" x14ac:dyDescent="0.3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</row>
    <row r="612" spans="2:21" x14ac:dyDescent="0.3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</row>
    <row r="613" spans="2:21" x14ac:dyDescent="0.3"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</row>
    <row r="614" spans="2:21" x14ac:dyDescent="0.3"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</row>
    <row r="615" spans="2:21" x14ac:dyDescent="0.3"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</row>
    <row r="616" spans="2:21" x14ac:dyDescent="0.3"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</row>
    <row r="617" spans="2:21" x14ac:dyDescent="0.3"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</row>
    <row r="618" spans="2:21" x14ac:dyDescent="0.3"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</row>
    <row r="619" spans="2:21" x14ac:dyDescent="0.3"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</row>
    <row r="620" spans="2:21" x14ac:dyDescent="0.3"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</row>
    <row r="621" spans="2:21" x14ac:dyDescent="0.3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</row>
    <row r="622" spans="2:21" x14ac:dyDescent="0.3"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</row>
    <row r="623" spans="2:21" x14ac:dyDescent="0.3"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</row>
    <row r="624" spans="2:21" x14ac:dyDescent="0.3"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</row>
    <row r="625" spans="2:21" x14ac:dyDescent="0.3"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</row>
    <row r="626" spans="2:21" x14ac:dyDescent="0.3"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</row>
    <row r="627" spans="2:21" x14ac:dyDescent="0.3"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</row>
    <row r="628" spans="2:21" x14ac:dyDescent="0.3"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</row>
    <row r="629" spans="2:21" x14ac:dyDescent="0.3"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</row>
    <row r="630" spans="2:21" x14ac:dyDescent="0.3"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</row>
    <row r="631" spans="2:21" x14ac:dyDescent="0.3"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</row>
    <row r="632" spans="2:21" x14ac:dyDescent="0.3"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</row>
    <row r="633" spans="2:21" x14ac:dyDescent="0.3"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</row>
    <row r="634" spans="2:21" x14ac:dyDescent="0.3"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</row>
    <row r="635" spans="2:21" x14ac:dyDescent="0.3"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</row>
    <row r="636" spans="2:21" x14ac:dyDescent="0.3"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</row>
    <row r="637" spans="2:21" x14ac:dyDescent="0.3"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</row>
    <row r="638" spans="2:21" x14ac:dyDescent="0.3"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</row>
    <row r="639" spans="2:21" x14ac:dyDescent="0.3"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</row>
    <row r="640" spans="2:21" x14ac:dyDescent="0.3"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</row>
    <row r="641" spans="2:21" x14ac:dyDescent="0.3"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</row>
    <row r="642" spans="2:21" x14ac:dyDescent="0.3"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</row>
    <row r="643" spans="2:21" x14ac:dyDescent="0.3"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</row>
    <row r="644" spans="2:21" x14ac:dyDescent="0.3"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</row>
    <row r="645" spans="2:21" x14ac:dyDescent="0.3"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</row>
    <row r="646" spans="2:21" x14ac:dyDescent="0.3"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</row>
    <row r="647" spans="2:21" x14ac:dyDescent="0.3"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</row>
    <row r="648" spans="2:21" x14ac:dyDescent="0.3"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</row>
    <row r="649" spans="2:21" x14ac:dyDescent="0.3"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</row>
    <row r="650" spans="2:21" x14ac:dyDescent="0.3"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</row>
    <row r="651" spans="2:21" x14ac:dyDescent="0.3"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</row>
    <row r="652" spans="2:21" x14ac:dyDescent="0.3"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</row>
    <row r="653" spans="2:21" x14ac:dyDescent="0.3"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</row>
    <row r="654" spans="2:21" x14ac:dyDescent="0.3"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</row>
    <row r="655" spans="2:21" x14ac:dyDescent="0.3"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</row>
    <row r="656" spans="2:21" x14ac:dyDescent="0.3"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</row>
    <row r="657" spans="2:21" x14ac:dyDescent="0.3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</row>
    <row r="658" spans="2:21" x14ac:dyDescent="0.3"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</row>
    <row r="659" spans="2:21" x14ac:dyDescent="0.3"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</row>
    <row r="660" spans="2:21" x14ac:dyDescent="0.3"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</row>
    <row r="661" spans="2:21" x14ac:dyDescent="0.3"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</row>
    <row r="662" spans="2:21" x14ac:dyDescent="0.3"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</row>
    <row r="663" spans="2:21" x14ac:dyDescent="0.3"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</row>
    <row r="664" spans="2:21" x14ac:dyDescent="0.3"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</row>
    <row r="665" spans="2:21" x14ac:dyDescent="0.3"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</row>
    <row r="666" spans="2:21" x14ac:dyDescent="0.3"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</row>
    <row r="667" spans="2:21" x14ac:dyDescent="0.3"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</row>
    <row r="668" spans="2:21" x14ac:dyDescent="0.3"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</row>
    <row r="669" spans="2:21" x14ac:dyDescent="0.3"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</row>
    <row r="670" spans="2:21" x14ac:dyDescent="0.3"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</row>
    <row r="671" spans="2:21" x14ac:dyDescent="0.3"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</row>
    <row r="672" spans="2:21" x14ac:dyDescent="0.3"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</row>
    <row r="673" spans="2:21" x14ac:dyDescent="0.3"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</row>
    <row r="674" spans="2:21" x14ac:dyDescent="0.3"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</row>
    <row r="675" spans="2:21" x14ac:dyDescent="0.3"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</row>
    <row r="676" spans="2:21" x14ac:dyDescent="0.3"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</row>
    <row r="677" spans="2:21" x14ac:dyDescent="0.3"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</row>
    <row r="678" spans="2:21" x14ac:dyDescent="0.3"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</row>
    <row r="679" spans="2:21" x14ac:dyDescent="0.3"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</row>
    <row r="680" spans="2:21" x14ac:dyDescent="0.3"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</row>
    <row r="681" spans="2:21" x14ac:dyDescent="0.3"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</row>
    <row r="682" spans="2:21" x14ac:dyDescent="0.3"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</row>
    <row r="683" spans="2:21" x14ac:dyDescent="0.3"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</row>
    <row r="684" spans="2:21" x14ac:dyDescent="0.3"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</row>
    <row r="685" spans="2:21" x14ac:dyDescent="0.3"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</row>
    <row r="686" spans="2:21" x14ac:dyDescent="0.3"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</row>
    <row r="687" spans="2:21" x14ac:dyDescent="0.3"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</row>
    <row r="688" spans="2:21" x14ac:dyDescent="0.3"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</row>
    <row r="689" spans="2:21" x14ac:dyDescent="0.3"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</row>
    <row r="690" spans="2:21" x14ac:dyDescent="0.3"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</row>
    <row r="691" spans="2:21" x14ac:dyDescent="0.3"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</row>
    <row r="692" spans="2:21" x14ac:dyDescent="0.3"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</row>
    <row r="693" spans="2:21" x14ac:dyDescent="0.3"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</row>
    <row r="694" spans="2:21" x14ac:dyDescent="0.3"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</row>
    <row r="695" spans="2:21" x14ac:dyDescent="0.3"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</row>
    <row r="696" spans="2:21" x14ac:dyDescent="0.3"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</row>
    <row r="697" spans="2:21" x14ac:dyDescent="0.3"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</row>
    <row r="698" spans="2:21" x14ac:dyDescent="0.3"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</row>
    <row r="699" spans="2:21" x14ac:dyDescent="0.3"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</row>
    <row r="700" spans="2:21" x14ac:dyDescent="0.3"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</row>
    <row r="701" spans="2:21" x14ac:dyDescent="0.3"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</row>
    <row r="702" spans="2:21" x14ac:dyDescent="0.3"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</row>
    <row r="703" spans="2:21" x14ac:dyDescent="0.3"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</row>
    <row r="704" spans="2:21" x14ac:dyDescent="0.3"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</row>
    <row r="705" spans="2:21" x14ac:dyDescent="0.3"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</row>
    <row r="706" spans="2:21" x14ac:dyDescent="0.3"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</row>
    <row r="707" spans="2:21" x14ac:dyDescent="0.3"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</row>
    <row r="708" spans="2:21" x14ac:dyDescent="0.3"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</row>
    <row r="709" spans="2:21" x14ac:dyDescent="0.3"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</row>
    <row r="710" spans="2:21" x14ac:dyDescent="0.3"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</row>
    <row r="711" spans="2:21" x14ac:dyDescent="0.3"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</row>
    <row r="712" spans="2:21" x14ac:dyDescent="0.3"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</row>
    <row r="713" spans="2:21" x14ac:dyDescent="0.3"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</row>
    <row r="714" spans="2:21" x14ac:dyDescent="0.3"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</row>
    <row r="715" spans="2:21" x14ac:dyDescent="0.3"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</row>
    <row r="716" spans="2:21" x14ac:dyDescent="0.3"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</row>
    <row r="717" spans="2:21" x14ac:dyDescent="0.3"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</row>
    <row r="718" spans="2:21" x14ac:dyDescent="0.3"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</row>
    <row r="719" spans="2:21" x14ac:dyDescent="0.3"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</row>
    <row r="720" spans="2:21" x14ac:dyDescent="0.3"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</row>
    <row r="721" spans="2:21" x14ac:dyDescent="0.3"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</row>
    <row r="722" spans="2:21" x14ac:dyDescent="0.3"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</row>
    <row r="723" spans="2:21" x14ac:dyDescent="0.3"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</row>
    <row r="724" spans="2:21" x14ac:dyDescent="0.3"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</row>
    <row r="725" spans="2:21" x14ac:dyDescent="0.3"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</row>
    <row r="726" spans="2:21" x14ac:dyDescent="0.3"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</row>
    <row r="727" spans="2:21" x14ac:dyDescent="0.3"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</row>
    <row r="728" spans="2:21" x14ac:dyDescent="0.3"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</row>
    <row r="729" spans="2:21" x14ac:dyDescent="0.3"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</row>
    <row r="730" spans="2:21" x14ac:dyDescent="0.3"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</row>
    <row r="731" spans="2:21" x14ac:dyDescent="0.3"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</row>
    <row r="732" spans="2:21" x14ac:dyDescent="0.3"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</row>
    <row r="733" spans="2:21" x14ac:dyDescent="0.3"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</row>
    <row r="734" spans="2:21" x14ac:dyDescent="0.3"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</row>
    <row r="735" spans="2:21" x14ac:dyDescent="0.3"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</row>
    <row r="736" spans="2:21" x14ac:dyDescent="0.3"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</row>
    <row r="737" spans="2:21" x14ac:dyDescent="0.3"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</row>
    <row r="738" spans="2:21" x14ac:dyDescent="0.3"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</row>
    <row r="739" spans="2:21" x14ac:dyDescent="0.3"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</row>
    <row r="740" spans="2:21" x14ac:dyDescent="0.3"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</row>
    <row r="741" spans="2:21" x14ac:dyDescent="0.3"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</row>
    <row r="742" spans="2:21" x14ac:dyDescent="0.3"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</row>
    <row r="743" spans="2:21" x14ac:dyDescent="0.3"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</row>
    <row r="744" spans="2:21" x14ac:dyDescent="0.3"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</row>
    <row r="745" spans="2:21" x14ac:dyDescent="0.3"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</row>
    <row r="746" spans="2:21" x14ac:dyDescent="0.3"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</row>
    <row r="747" spans="2:21" x14ac:dyDescent="0.3"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</row>
    <row r="748" spans="2:21" x14ac:dyDescent="0.3"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</row>
    <row r="749" spans="2:21" x14ac:dyDescent="0.3"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</row>
    <row r="750" spans="2:21" x14ac:dyDescent="0.3"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</row>
    <row r="751" spans="2:21" x14ac:dyDescent="0.3"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</row>
    <row r="752" spans="2:21" x14ac:dyDescent="0.3"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</row>
    <row r="753" spans="2:21" x14ac:dyDescent="0.3"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</row>
    <row r="754" spans="2:21" x14ac:dyDescent="0.3"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</row>
    <row r="755" spans="2:21" x14ac:dyDescent="0.3"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</row>
    <row r="756" spans="2:21" x14ac:dyDescent="0.3"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</row>
    <row r="757" spans="2:21" x14ac:dyDescent="0.3"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</row>
    <row r="758" spans="2:21" x14ac:dyDescent="0.3"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</row>
    <row r="759" spans="2:21" x14ac:dyDescent="0.3"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</row>
    <row r="760" spans="2:21" x14ac:dyDescent="0.3"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</row>
    <row r="761" spans="2:21" x14ac:dyDescent="0.3"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</row>
    <row r="762" spans="2:21" x14ac:dyDescent="0.3"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</row>
    <row r="763" spans="2:21" x14ac:dyDescent="0.3"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</row>
    <row r="764" spans="2:21" x14ac:dyDescent="0.3"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</row>
    <row r="765" spans="2:21" x14ac:dyDescent="0.3"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</row>
    <row r="766" spans="2:21" x14ac:dyDescent="0.3"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</row>
    <row r="767" spans="2:21" x14ac:dyDescent="0.3"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</row>
    <row r="768" spans="2:21" x14ac:dyDescent="0.3"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</row>
    <row r="769" spans="2:21" x14ac:dyDescent="0.3"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</row>
    <row r="770" spans="2:21" x14ac:dyDescent="0.3"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</row>
    <row r="771" spans="2:21" x14ac:dyDescent="0.3"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</row>
    <row r="772" spans="2:21" x14ac:dyDescent="0.3"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</row>
    <row r="773" spans="2:21" x14ac:dyDescent="0.3"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</row>
    <row r="774" spans="2:21" x14ac:dyDescent="0.3"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</row>
    <row r="775" spans="2:21" x14ac:dyDescent="0.3"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</row>
    <row r="776" spans="2:21" x14ac:dyDescent="0.3"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</row>
    <row r="777" spans="2:21" x14ac:dyDescent="0.3"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</row>
    <row r="778" spans="2:21" x14ac:dyDescent="0.3"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</row>
    <row r="779" spans="2:21" x14ac:dyDescent="0.3"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</row>
    <row r="780" spans="2:21" x14ac:dyDescent="0.3"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</row>
    <row r="781" spans="2:21" x14ac:dyDescent="0.3"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</row>
    <row r="782" spans="2:21" x14ac:dyDescent="0.3"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</row>
    <row r="783" spans="2:21" x14ac:dyDescent="0.3"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</row>
    <row r="784" spans="2:21" x14ac:dyDescent="0.3"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</row>
    <row r="785" spans="2:21" x14ac:dyDescent="0.3"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</row>
    <row r="786" spans="2:21" x14ac:dyDescent="0.3"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</row>
    <row r="787" spans="2:21" x14ac:dyDescent="0.3"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</row>
    <row r="788" spans="2:21" x14ac:dyDescent="0.3"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</row>
    <row r="789" spans="2:21" x14ac:dyDescent="0.3"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</row>
    <row r="790" spans="2:21" x14ac:dyDescent="0.3"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</row>
    <row r="791" spans="2:21" x14ac:dyDescent="0.3"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</row>
    <row r="792" spans="2:21" x14ac:dyDescent="0.3"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</row>
    <row r="793" spans="2:21" x14ac:dyDescent="0.3"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</row>
    <row r="794" spans="2:21" x14ac:dyDescent="0.3"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</row>
    <row r="795" spans="2:21" x14ac:dyDescent="0.3"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</row>
    <row r="796" spans="2:21" x14ac:dyDescent="0.3"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</row>
    <row r="797" spans="2:21" x14ac:dyDescent="0.3"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</row>
    <row r="798" spans="2:21" x14ac:dyDescent="0.3"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</row>
    <row r="799" spans="2:21" x14ac:dyDescent="0.3"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</row>
    <row r="800" spans="2:21" x14ac:dyDescent="0.3"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</row>
    <row r="801" spans="2:21" x14ac:dyDescent="0.3"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</row>
    <row r="802" spans="2:21" x14ac:dyDescent="0.3"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</row>
    <row r="803" spans="2:21" x14ac:dyDescent="0.3"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</row>
    <row r="804" spans="2:21" x14ac:dyDescent="0.3"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</row>
    <row r="805" spans="2:21" x14ac:dyDescent="0.3"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</row>
    <row r="806" spans="2:21" x14ac:dyDescent="0.3"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</row>
    <row r="807" spans="2:21" x14ac:dyDescent="0.3"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</row>
    <row r="808" spans="2:21" x14ac:dyDescent="0.3"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</row>
    <row r="809" spans="2:21" x14ac:dyDescent="0.3"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</row>
    <row r="810" spans="2:21" x14ac:dyDescent="0.3"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</row>
    <row r="811" spans="2:21" x14ac:dyDescent="0.3"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</row>
    <row r="812" spans="2:21" x14ac:dyDescent="0.3"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</row>
    <row r="813" spans="2:21" x14ac:dyDescent="0.3"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</row>
    <row r="814" spans="2:21" x14ac:dyDescent="0.3"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</row>
    <row r="815" spans="2:21" x14ac:dyDescent="0.3"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</row>
    <row r="816" spans="2:21" x14ac:dyDescent="0.3"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</row>
    <row r="817" spans="2:21" x14ac:dyDescent="0.3"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</row>
    <row r="818" spans="2:21" x14ac:dyDescent="0.3"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</row>
    <row r="819" spans="2:21" x14ac:dyDescent="0.3"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</row>
    <row r="820" spans="2:21" x14ac:dyDescent="0.3"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</row>
    <row r="821" spans="2:21" x14ac:dyDescent="0.3"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</row>
    <row r="822" spans="2:21" x14ac:dyDescent="0.3"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</row>
    <row r="823" spans="2:21" x14ac:dyDescent="0.3"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</row>
    <row r="824" spans="2:21" x14ac:dyDescent="0.3"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</row>
    <row r="825" spans="2:21" x14ac:dyDescent="0.3"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</row>
    <row r="826" spans="2:21" x14ac:dyDescent="0.3"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</row>
    <row r="827" spans="2:21" x14ac:dyDescent="0.3"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</row>
    <row r="828" spans="2:21" x14ac:dyDescent="0.3"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</row>
    <row r="829" spans="2:21" x14ac:dyDescent="0.3"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</row>
    <row r="830" spans="2:21" x14ac:dyDescent="0.3"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</row>
    <row r="831" spans="2:21" x14ac:dyDescent="0.3"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</row>
    <row r="832" spans="2:21" x14ac:dyDescent="0.3"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</row>
    <row r="833" spans="2:21" x14ac:dyDescent="0.3"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</row>
    <row r="834" spans="2:21" x14ac:dyDescent="0.3"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</row>
    <row r="835" spans="2:21" x14ac:dyDescent="0.3"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</row>
    <row r="836" spans="2:21" x14ac:dyDescent="0.3"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</row>
    <row r="837" spans="2:21" x14ac:dyDescent="0.3"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</row>
    <row r="838" spans="2:21" x14ac:dyDescent="0.3"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</row>
    <row r="839" spans="2:21" x14ac:dyDescent="0.3"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</row>
    <row r="840" spans="2:21" x14ac:dyDescent="0.3"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</row>
    <row r="841" spans="2:21" x14ac:dyDescent="0.3"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</row>
    <row r="842" spans="2:21" x14ac:dyDescent="0.3"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</row>
    <row r="843" spans="2:21" x14ac:dyDescent="0.3"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</row>
    <row r="844" spans="2:21" x14ac:dyDescent="0.3"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</row>
    <row r="845" spans="2:21" x14ac:dyDescent="0.3"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</row>
    <row r="846" spans="2:21" x14ac:dyDescent="0.3"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</row>
    <row r="847" spans="2:21" x14ac:dyDescent="0.3"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</row>
    <row r="848" spans="2:21" x14ac:dyDescent="0.3"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</row>
    <row r="849" spans="2:21" x14ac:dyDescent="0.3"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</row>
    <row r="850" spans="2:21" x14ac:dyDescent="0.3"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</row>
    <row r="851" spans="2:21" x14ac:dyDescent="0.3"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</row>
    <row r="852" spans="2:21" x14ac:dyDescent="0.3"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</row>
    <row r="853" spans="2:21" x14ac:dyDescent="0.3"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</row>
    <row r="854" spans="2:21" x14ac:dyDescent="0.3"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</row>
    <row r="855" spans="2:21" x14ac:dyDescent="0.3"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</row>
    <row r="856" spans="2:21" x14ac:dyDescent="0.3"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</row>
    <row r="857" spans="2:21" x14ac:dyDescent="0.3"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</row>
    <row r="858" spans="2:21" x14ac:dyDescent="0.3"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</row>
    <row r="859" spans="2:21" x14ac:dyDescent="0.3"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</row>
    <row r="860" spans="2:21" x14ac:dyDescent="0.3"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</row>
    <row r="861" spans="2:21" x14ac:dyDescent="0.3"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</row>
    <row r="862" spans="2:21" x14ac:dyDescent="0.3"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</row>
    <row r="863" spans="2:21" x14ac:dyDescent="0.3"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</row>
    <row r="864" spans="2:21" x14ac:dyDescent="0.3"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</row>
    <row r="865" spans="2:21" x14ac:dyDescent="0.3"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</row>
    <row r="866" spans="2:21" x14ac:dyDescent="0.3"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</row>
    <row r="867" spans="2:21" x14ac:dyDescent="0.3"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</row>
    <row r="868" spans="2:21" x14ac:dyDescent="0.3"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</row>
    <row r="869" spans="2:21" x14ac:dyDescent="0.3"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</row>
    <row r="870" spans="2:21" x14ac:dyDescent="0.3"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</row>
    <row r="871" spans="2:21" x14ac:dyDescent="0.3"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</row>
    <row r="872" spans="2:21" x14ac:dyDescent="0.3"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</row>
    <row r="873" spans="2:21" x14ac:dyDescent="0.3"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</row>
    <row r="874" spans="2:21" x14ac:dyDescent="0.3"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</row>
    <row r="875" spans="2:21" x14ac:dyDescent="0.3"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</row>
    <row r="876" spans="2:21" x14ac:dyDescent="0.3"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</row>
    <row r="877" spans="2:21" x14ac:dyDescent="0.3"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</row>
    <row r="878" spans="2:21" x14ac:dyDescent="0.3"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</row>
    <row r="879" spans="2:21" x14ac:dyDescent="0.3"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</row>
    <row r="880" spans="2:21" x14ac:dyDescent="0.3"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</row>
    <row r="881" spans="2:21" x14ac:dyDescent="0.3"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</row>
    <row r="882" spans="2:21" x14ac:dyDescent="0.3"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</row>
    <row r="883" spans="2:21" x14ac:dyDescent="0.3"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</row>
    <row r="884" spans="2:21" x14ac:dyDescent="0.3"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</row>
    <row r="885" spans="2:21" x14ac:dyDescent="0.3"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</row>
    <row r="886" spans="2:21" x14ac:dyDescent="0.3"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</row>
    <row r="887" spans="2:21" x14ac:dyDescent="0.3"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</row>
    <row r="888" spans="2:21" x14ac:dyDescent="0.3"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</row>
    <row r="889" spans="2:21" x14ac:dyDescent="0.3"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</row>
    <row r="890" spans="2:21" x14ac:dyDescent="0.3"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</row>
    <row r="891" spans="2:21" x14ac:dyDescent="0.3"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</row>
    <row r="892" spans="2:21" x14ac:dyDescent="0.3"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</row>
    <row r="893" spans="2:21" x14ac:dyDescent="0.3"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</row>
    <row r="894" spans="2:21" x14ac:dyDescent="0.3"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</row>
    <row r="895" spans="2:21" x14ac:dyDescent="0.3"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</row>
    <row r="896" spans="2:21" x14ac:dyDescent="0.3"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</row>
    <row r="897" spans="2:21" x14ac:dyDescent="0.3"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</row>
    <row r="898" spans="2:21" x14ac:dyDescent="0.3"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</row>
    <row r="899" spans="2:21" x14ac:dyDescent="0.3"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</row>
    <row r="900" spans="2:21" x14ac:dyDescent="0.3"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</row>
    <row r="901" spans="2:21" x14ac:dyDescent="0.3"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</row>
    <row r="902" spans="2:21" x14ac:dyDescent="0.3"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</row>
    <row r="903" spans="2:21" x14ac:dyDescent="0.3"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</row>
    <row r="904" spans="2:21" x14ac:dyDescent="0.3"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</row>
    <row r="905" spans="2:21" x14ac:dyDescent="0.3"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</row>
    <row r="906" spans="2:21" x14ac:dyDescent="0.3"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</row>
    <row r="907" spans="2:21" x14ac:dyDescent="0.3"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</row>
    <row r="908" spans="2:21" x14ac:dyDescent="0.3"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</row>
    <row r="909" spans="2:21" x14ac:dyDescent="0.3"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</row>
    <row r="910" spans="2:21" x14ac:dyDescent="0.3"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</row>
    <row r="911" spans="2:21" x14ac:dyDescent="0.3"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</row>
    <row r="912" spans="2:21" x14ac:dyDescent="0.3"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</row>
    <row r="913" spans="2:21" x14ac:dyDescent="0.3"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</row>
    <row r="914" spans="2:21" x14ac:dyDescent="0.3"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</row>
    <row r="915" spans="2:21" x14ac:dyDescent="0.3"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</row>
    <row r="916" spans="2:21" x14ac:dyDescent="0.3"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</row>
    <row r="917" spans="2:21" x14ac:dyDescent="0.3"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</row>
    <row r="918" spans="2:21" x14ac:dyDescent="0.3"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</row>
    <row r="919" spans="2:21" x14ac:dyDescent="0.3"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</row>
    <row r="920" spans="2:21" x14ac:dyDescent="0.3"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</row>
    <row r="921" spans="2:21" x14ac:dyDescent="0.3"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</row>
    <row r="922" spans="2:21" x14ac:dyDescent="0.3"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</row>
    <row r="923" spans="2:21" x14ac:dyDescent="0.3"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</row>
    <row r="924" spans="2:21" x14ac:dyDescent="0.3"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</row>
    <row r="925" spans="2:21" x14ac:dyDescent="0.3"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</row>
    <row r="926" spans="2:21" x14ac:dyDescent="0.3"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</row>
    <row r="927" spans="2:21" x14ac:dyDescent="0.3"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</row>
    <row r="928" spans="2:21" x14ac:dyDescent="0.3"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</row>
    <row r="929" spans="2:21" x14ac:dyDescent="0.3"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</row>
    <row r="930" spans="2:21" x14ac:dyDescent="0.3"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</row>
    <row r="931" spans="2:21" x14ac:dyDescent="0.3"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</row>
    <row r="932" spans="2:21" x14ac:dyDescent="0.3"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</row>
    <row r="933" spans="2:21" x14ac:dyDescent="0.3"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</row>
    <row r="934" spans="2:21" x14ac:dyDescent="0.3"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</row>
    <row r="935" spans="2:21" x14ac:dyDescent="0.3"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</row>
    <row r="936" spans="2:21" x14ac:dyDescent="0.3"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</row>
    <row r="937" spans="2:21" x14ac:dyDescent="0.3"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</row>
    <row r="938" spans="2:21" x14ac:dyDescent="0.3"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</row>
    <row r="939" spans="2:21" x14ac:dyDescent="0.3"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</row>
    <row r="940" spans="2:21" x14ac:dyDescent="0.3"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</row>
    <row r="941" spans="2:21" x14ac:dyDescent="0.3"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</row>
    <row r="942" spans="2:21" x14ac:dyDescent="0.3"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</row>
    <row r="943" spans="2:21" x14ac:dyDescent="0.3"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</row>
    <row r="944" spans="2:21" x14ac:dyDescent="0.3"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</row>
    <row r="945" spans="2:21" x14ac:dyDescent="0.3"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</row>
    <row r="946" spans="2:21" x14ac:dyDescent="0.3"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</row>
    <row r="947" spans="2:21" x14ac:dyDescent="0.3"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</row>
    <row r="948" spans="2:21" x14ac:dyDescent="0.3"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</row>
    <row r="949" spans="2:21" x14ac:dyDescent="0.3"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</row>
    <row r="950" spans="2:21" x14ac:dyDescent="0.3"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</row>
    <row r="951" spans="2:21" x14ac:dyDescent="0.3"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</row>
    <row r="952" spans="2:21" x14ac:dyDescent="0.3"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</row>
    <row r="953" spans="2:21" x14ac:dyDescent="0.3"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</row>
    <row r="954" spans="2:21" x14ac:dyDescent="0.3"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</row>
    <row r="955" spans="2:21" x14ac:dyDescent="0.3"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</row>
    <row r="956" spans="2:21" x14ac:dyDescent="0.3"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</row>
    <row r="957" spans="2:21" x14ac:dyDescent="0.3"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</row>
    <row r="958" spans="2:21" x14ac:dyDescent="0.3"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</row>
    <row r="959" spans="2:21" x14ac:dyDescent="0.3"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</row>
    <row r="960" spans="2:21" x14ac:dyDescent="0.3"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</row>
    <row r="961" spans="2:21" x14ac:dyDescent="0.3"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</row>
    <row r="962" spans="2:21" x14ac:dyDescent="0.3"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</row>
    <row r="963" spans="2:21" x14ac:dyDescent="0.3"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</row>
    <row r="964" spans="2:21" x14ac:dyDescent="0.3"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</row>
    <row r="965" spans="2:21" x14ac:dyDescent="0.3"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</row>
    <row r="966" spans="2:21" x14ac:dyDescent="0.3"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</row>
    <row r="967" spans="2:21" x14ac:dyDescent="0.3"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</row>
    <row r="968" spans="2:21" x14ac:dyDescent="0.3"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</row>
    <row r="969" spans="2:21" x14ac:dyDescent="0.3"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</row>
    <row r="970" spans="2:21" x14ac:dyDescent="0.3"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</row>
    <row r="971" spans="2:21" x14ac:dyDescent="0.3"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</row>
    <row r="972" spans="2:21" x14ac:dyDescent="0.3"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</row>
    <row r="973" spans="2:21" x14ac:dyDescent="0.3"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</row>
    <row r="974" spans="2:21" x14ac:dyDescent="0.3"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</row>
    <row r="975" spans="2:21" x14ac:dyDescent="0.3"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</row>
    <row r="976" spans="2:21" x14ac:dyDescent="0.3"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</row>
    <row r="977" spans="2:21" x14ac:dyDescent="0.3"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</row>
    <row r="978" spans="2:21" x14ac:dyDescent="0.3"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</row>
    <row r="979" spans="2:21" x14ac:dyDescent="0.3"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</row>
    <row r="980" spans="2:21" x14ac:dyDescent="0.3"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</row>
    <row r="981" spans="2:21" x14ac:dyDescent="0.3"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</row>
    <row r="982" spans="2:21" x14ac:dyDescent="0.3"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</row>
    <row r="983" spans="2:21" x14ac:dyDescent="0.3"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</row>
    <row r="984" spans="2:21" x14ac:dyDescent="0.3"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</row>
    <row r="985" spans="2:21" x14ac:dyDescent="0.3"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</row>
    <row r="986" spans="2:21" x14ac:dyDescent="0.3"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</row>
    <row r="987" spans="2:21" x14ac:dyDescent="0.3"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</row>
    <row r="988" spans="2:21" x14ac:dyDescent="0.3"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</row>
    <row r="989" spans="2:21" x14ac:dyDescent="0.3"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</row>
    <row r="990" spans="2:21" x14ac:dyDescent="0.3"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</row>
    <row r="991" spans="2:21" x14ac:dyDescent="0.3"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</row>
    <row r="992" spans="2:21" x14ac:dyDescent="0.3"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</row>
    <row r="993" spans="2:21" x14ac:dyDescent="0.3"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</row>
    <row r="994" spans="2:21" x14ac:dyDescent="0.3"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</row>
    <row r="995" spans="2:21" x14ac:dyDescent="0.3"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</row>
    <row r="996" spans="2:21" x14ac:dyDescent="0.3"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</row>
    <row r="997" spans="2:21" x14ac:dyDescent="0.3"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</row>
    <row r="998" spans="2:21" x14ac:dyDescent="0.3"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</row>
    <row r="999" spans="2:21" x14ac:dyDescent="0.3"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</row>
    <row r="1000" spans="2:21" x14ac:dyDescent="0.3"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</row>
    <row r="1001" spans="2:21" x14ac:dyDescent="0.3"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</row>
    <row r="1002" spans="2:21" x14ac:dyDescent="0.3"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</row>
    <row r="1003" spans="2:21" x14ac:dyDescent="0.3"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</row>
  </sheetData>
  <mergeCells count="3">
    <mergeCell ref="B3:J3"/>
    <mergeCell ref="B5:J5"/>
    <mergeCell ref="B7:J7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FY 2022</vt:lpstr>
      <vt:lpstr>' FY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Cox</dc:creator>
  <cp:lastModifiedBy>Susan Ferriola</cp:lastModifiedBy>
  <cp:lastPrinted>2019-03-21T14:42:56Z</cp:lastPrinted>
  <dcterms:created xsi:type="dcterms:W3CDTF">2015-07-10T13:43:05Z</dcterms:created>
  <dcterms:modified xsi:type="dcterms:W3CDTF">2023-04-13T15:23:15Z</dcterms:modified>
</cp:coreProperties>
</file>